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<sst xmlns="http://schemas.openxmlformats.org/spreadsheetml/2006/main" count="28" uniqueCount="24">
  <si>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</si>
  <si>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</si>
  <si>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</si>
  <si>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</si>
  <si>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</si>
  <si>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</si>
  <si>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</si>
  <si>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</si>
  <si>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</si>
  <si>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</si>
  <si>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</si>
  <si>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</si>
  <si>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</si>
  <si>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</si>
  <si>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</si>
  <si>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FEBBRAIO 2022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</si>
  <si>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</si>
  <si>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</si>
  <si>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</si>
  <si>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</si>
  <si>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</si>
  <si>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</si>
  <si>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 xml:space="preserve">AREA 7 </t>
  </si>
  <si>
    <t xml:space="preserve">AREA 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</si>
</sst>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C17" sqref="C17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20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16</v>
      </c>
      <c r="B5" s="7">
        <v>15</v>
      </c>
      <c r="C5" s="8">
        <v>2</v>
      </c>
      <c r="D5" s="8">
        <v>19</v>
      </c>
      <c r="E5" s="8">
        <v>0</v>
      </c>
      <c r="F5" s="8">
        <v>7</v>
      </c>
      <c r="G5" s="7">
        <f t="shared" ref="G5:G13" si="0">SUM(C5:F5)</f>
        <v>28</v>
      </c>
      <c r="H5" s="7">
        <f>I5-G5</f>
        <v>272</v>
      </c>
      <c r="I5" s="7">
        <f t="shared" ref="I5:I12" si="1">$B$3*B5</f>
        <v>300</v>
      </c>
      <c r="J5" s="9">
        <f t="shared" ref="J5:M13" si="2">C5/$G5</f>
        <v>7.1428571428571425E-2</v>
      </c>
      <c r="K5" s="9">
        <f t="shared" si="2"/>
        <v>0.6785714285714286</v>
      </c>
      <c r="L5" s="9">
        <f t="shared" si="2"/>
        <v>0</v>
      </c>
      <c r="M5" s="9">
        <f t="shared" si="2"/>
        <v>0.25</v>
      </c>
      <c r="N5" s="9">
        <f>G5/I5</f>
        <v>9.3333333333333338E-2</v>
      </c>
      <c r="O5" s="9">
        <f>H5/I5</f>
        <v>0.90666666666666662</v>
      </c>
    </row>
    <row r="6" spans="1:256" x14ac:dyDescent="0.2">
      <c r="A6" s="6" t="s">
        <v>17</v>
      </c>
      <c r="B6" s="8">
        <v>54</v>
      </c>
      <c r="C6" s="8">
        <v>28</v>
      </c>
      <c r="D6" s="8">
        <v>82</v>
      </c>
      <c r="E6" s="8">
        <v>0</v>
      </c>
      <c r="F6" s="8">
        <v>55</v>
      </c>
      <c r="G6" s="7">
        <f t="shared" si="0"/>
        <v>165</v>
      </c>
      <c r="H6" s="7">
        <f t="shared" ref="H6:H13" si="3">I6-G6</f>
        <v>915</v>
      </c>
      <c r="I6" s="7">
        <f t="shared" si="1"/>
        <v>1080</v>
      </c>
      <c r="J6" s="9">
        <f t="shared" si="2"/>
        <v>0.16969696969696971</v>
      </c>
      <c r="K6" s="9">
        <f t="shared" si="2"/>
        <v>0.49696969696969695</v>
      </c>
      <c r="L6" s="9">
        <f t="shared" si="2"/>
        <v>0</v>
      </c>
      <c r="M6" s="9">
        <f t="shared" si="2"/>
        <v>0.33333333333333331</v>
      </c>
      <c r="N6" s="9">
        <f t="shared" ref="N6:N11" si="4">G6/I6</f>
        <v>0.15277777777777779</v>
      </c>
      <c r="O6" s="9">
        <f t="shared" ref="O6:O11" si="5">H6/I6</f>
        <v>0.84722222222222221</v>
      </c>
    </row>
    <row r="7" spans="1:256" x14ac:dyDescent="0.2">
      <c r="A7" s="6" t="s">
        <v>18</v>
      </c>
      <c r="B7" s="8">
        <v>15</v>
      </c>
      <c r="C7" s="8">
        <v>0</v>
      </c>
      <c r="D7" s="8">
        <v>10</v>
      </c>
      <c r="E7" s="8">
        <v>0</v>
      </c>
      <c r="F7" s="8">
        <v>38</v>
      </c>
      <c r="G7" s="7">
        <f t="shared" si="0"/>
        <v>48</v>
      </c>
      <c r="H7" s="7">
        <f t="shared" si="3"/>
        <v>252</v>
      </c>
      <c r="I7" s="7">
        <f t="shared" si="1"/>
        <v>300</v>
      </c>
      <c r="J7" s="9">
        <f t="shared" si="2"/>
        <v>0</v>
      </c>
      <c r="K7" s="9">
        <f t="shared" si="2"/>
        <v>0.20833333333333334</v>
      </c>
      <c r="L7" s="9">
        <f t="shared" si="2"/>
        <v>0</v>
      </c>
      <c r="M7" s="9">
        <f t="shared" si="2"/>
        <v>0.79166666666666663</v>
      </c>
      <c r="N7" s="9">
        <f t="shared" si="4"/>
        <v>0.16</v>
      </c>
      <c r="O7" s="9">
        <f t="shared" si="5"/>
        <v>0.84</v>
      </c>
    </row>
    <row r="8" spans="1:256" x14ac:dyDescent="0.2">
      <c r="A8" s="6" t="s">
        <v>19</v>
      </c>
      <c r="B8" s="8">
        <v>64</v>
      </c>
      <c r="C8" s="8">
        <v>86</v>
      </c>
      <c r="D8" s="8">
        <v>80</v>
      </c>
      <c r="E8" s="8">
        <v>1</v>
      </c>
      <c r="F8" s="8">
        <v>77</v>
      </c>
      <c r="G8" s="7">
        <f t="shared" si="0"/>
        <v>244</v>
      </c>
      <c r="H8" s="7">
        <f t="shared" si="3"/>
        <v>1036</v>
      </c>
      <c r="I8" s="7">
        <f t="shared" si="1"/>
        <v>1280</v>
      </c>
      <c r="J8" s="9">
        <f t="shared" si="2"/>
        <v>0.35245901639344263</v>
      </c>
      <c r="K8" s="9">
        <f t="shared" si="2"/>
        <v>0.32786885245901637</v>
      </c>
      <c r="L8" s="9">
        <f t="shared" si="2"/>
        <v>4.0983606557377051E-3</v>
      </c>
      <c r="M8" s="9">
        <f t="shared" si="2"/>
        <v>0.3155737704918033</v>
      </c>
      <c r="N8" s="9">
        <f t="shared" si="4"/>
        <v>0.19062499999999999</v>
      </c>
      <c r="O8" s="9">
        <f t="shared" si="5"/>
        <v>0.80937499999999996</v>
      </c>
    </row>
    <row r="9" spans="1:256" x14ac:dyDescent="0.2">
      <c r="A9" s="6" t="s">
        <v>20</v>
      </c>
      <c r="B9" s="7">
        <v>28</v>
      </c>
      <c r="C9" s="8">
        <v>20</v>
      </c>
      <c r="D9" s="8">
        <v>25</v>
      </c>
      <c r="E9" s="8">
        <v>2</v>
      </c>
      <c r="F9" s="8">
        <v>7</v>
      </c>
      <c r="G9" s="7">
        <f t="shared" si="0"/>
        <v>54</v>
      </c>
      <c r="H9" s="7">
        <f t="shared" si="3"/>
        <v>506</v>
      </c>
      <c r="I9" s="7">
        <f t="shared" si="1"/>
        <v>560</v>
      </c>
      <c r="J9" s="9">
        <f t="shared" si="2"/>
        <v>0.37037037037037035</v>
      </c>
      <c r="K9" s="9">
        <f t="shared" si="2"/>
        <v>0.46296296296296297</v>
      </c>
      <c r="L9" s="9">
        <f t="shared" si="2"/>
        <v>3.7037037037037035E-2</v>
      </c>
      <c r="M9" s="9">
        <f t="shared" si="2"/>
        <v>0.12962962962962962</v>
      </c>
      <c r="N9" s="9">
        <f t="shared" si="4"/>
        <v>9.6428571428571433E-2</v>
      </c>
      <c r="O9" s="9">
        <f t="shared" si="5"/>
        <v>0.90357142857142858</v>
      </c>
    </row>
    <row r="10" spans="1:256" x14ac:dyDescent="0.2">
      <c r="A10" s="6" t="s">
        <v>21</v>
      </c>
      <c r="B10" s="7">
        <v>46</v>
      </c>
      <c r="C10" s="8">
        <v>33</v>
      </c>
      <c r="D10" s="8">
        <v>56</v>
      </c>
      <c r="E10" s="8">
        <v>23</v>
      </c>
      <c r="F10" s="8">
        <v>86</v>
      </c>
      <c r="G10" s="7">
        <f t="shared" si="0"/>
        <v>198</v>
      </c>
      <c r="H10" s="7">
        <f t="shared" si="3"/>
        <v>722</v>
      </c>
      <c r="I10" s="7">
        <f t="shared" si="1"/>
        <v>920</v>
      </c>
      <c r="J10" s="9">
        <f t="shared" si="2"/>
        <v>0.16666666666666666</v>
      </c>
      <c r="K10" s="9">
        <f t="shared" si="2"/>
        <v>0.28282828282828282</v>
      </c>
      <c r="L10" s="9">
        <f t="shared" si="2"/>
        <v>0.11616161616161616</v>
      </c>
      <c r="M10" s="9">
        <f t="shared" si="2"/>
        <v>0.43434343434343436</v>
      </c>
      <c r="N10" s="9">
        <f t="shared" si="4"/>
        <v>0.21521739130434783</v>
      </c>
      <c r="O10" s="9">
        <f t="shared" si="5"/>
        <v>0.7847826086956522</v>
      </c>
    </row>
    <row r="11" spans="1:256" x14ac:dyDescent="0.2">
      <c r="A11" s="6" t="s">
        <v>22</v>
      </c>
      <c r="B11" s="8">
        <v>44</v>
      </c>
      <c r="C11" s="8">
        <v>19</v>
      </c>
      <c r="D11" s="8">
        <v>50</v>
      </c>
      <c r="E11" s="8">
        <v>3</v>
      </c>
      <c r="F11" s="8">
        <v>37</v>
      </c>
      <c r="G11" s="7">
        <f t="shared" si="0"/>
        <v>109</v>
      </c>
      <c r="H11" s="7">
        <f t="shared" si="3"/>
        <v>771</v>
      </c>
      <c r="I11" s="7">
        <f t="shared" si="1"/>
        <v>880</v>
      </c>
      <c r="J11" s="9">
        <f t="shared" si="2"/>
        <v>0.1743119266055046</v>
      </c>
      <c r="K11" s="9">
        <f t="shared" si="2"/>
        <v>0.45871559633027525</v>
      </c>
      <c r="L11" s="9">
        <f t="shared" si="2"/>
        <v>2.7522935779816515E-2</v>
      </c>
      <c r="M11" s="9">
        <f t="shared" si="2"/>
        <v>0.33944954128440369</v>
      </c>
      <c r="N11" s="9">
        <f t="shared" si="4"/>
        <v>0.12386363636363637</v>
      </c>
      <c r="O11" s="9">
        <f t="shared" si="5"/>
        <v>0.8761363636363636</v>
      </c>
    </row>
    <row r="12" spans="1:256" s="14" customFormat="1" x14ac:dyDescent="0.2">
      <c r="A12" s="6" t="s">
        <v>23</v>
      </c>
      <c r="B12" s="8">
        <v>38</v>
      </c>
      <c r="C12" s="8">
        <v>43</v>
      </c>
      <c r="D12" s="8">
        <v>35</v>
      </c>
      <c r="E12" s="8">
        <v>0</v>
      </c>
      <c r="F12" s="8">
        <v>43</v>
      </c>
      <c r="G12" s="7">
        <f t="shared" si="0"/>
        <v>121</v>
      </c>
      <c r="H12" s="7">
        <f t="shared" si="3"/>
        <v>639</v>
      </c>
      <c r="I12" s="7">
        <f t="shared" si="1"/>
        <v>760</v>
      </c>
      <c r="J12" s="9">
        <f>C12/$G12</f>
        <v>0.35537190082644626</v>
      </c>
      <c r="K12" s="9">
        <f>D12/$G12</f>
        <v>0.28925619834710742</v>
      </c>
      <c r="L12" s="9">
        <f>E12/$G12</f>
        <v>0</v>
      </c>
      <c r="M12" s="9">
        <f>F12/$G12</f>
        <v>0.35537190082644626</v>
      </c>
      <c r="N12" s="9">
        <f>G12/I12</f>
        <v>0.15921052631578947</v>
      </c>
      <c r="O12" s="9">
        <f>H12/I12</f>
        <v>0.84078947368421053</v>
      </c>
    </row>
    <row r="13" spans="1:256" x14ac:dyDescent="0.2">
      <c r="A13" s="10" t="s">
        <v>14</v>
      </c>
      <c r="B13" s="11">
        <f>SUM(B5:B12)</f>
        <v>304</v>
      </c>
      <c r="C13" s="12">
        <f>SUM(C5:C12)</f>
        <v>231</v>
      </c>
      <c r="D13" s="12">
        <f>SUM(D5:D12)</f>
        <v>357</v>
      </c>
      <c r="E13" s="12">
        <f>SUM(E5:E12)</f>
        <v>29</v>
      </c>
      <c r="F13" s="12">
        <f>SUM(F5:F12)</f>
        <v>350</v>
      </c>
      <c r="G13" s="11">
        <f t="shared" si="0"/>
        <v>967</v>
      </c>
      <c r="H13" s="11">
        <f t="shared" si="3"/>
        <v>5113</v>
      </c>
      <c r="I13" s="11">
        <f>SUM(I5:I12)</f>
        <v>6080</v>
      </c>
      <c r="J13" s="13">
        <f t="shared" si="2"/>
        <v>0.23888314374353672</v>
      </c>
      <c r="K13" s="13">
        <f t="shared" si="2"/>
        <v>0.36918304033092036</v>
      </c>
      <c r="L13" s="13">
        <f t="shared" si="2"/>
        <v>2.9989658738366079E-2</v>
      </c>
      <c r="M13" s="13">
        <f t="shared" si="2"/>
        <v>0.36194415718717682</v>
      </c>
      <c r="N13" s="13">
        <f>G13/I13</f>
        <v>0.15904605263157895</v>
      </c>
      <c r="O13" s="13">
        <f>H13/I13</f>
        <v>0.84095394736842111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2022-04-27T11:14:31Z</dcterms:modified>
</cp:coreProperties>
</file>