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2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<sst xmlns="http://schemas.openxmlformats.org/spreadsheetml/2006/main" count="26" uniqueCount="22">
  <si>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</si>
  <si>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</si>
  <si>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</si>
  <si>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</si>
  <si>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</si>
  <si>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</si>
  <si>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</si>
  <si>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</si>
  <si>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</si>
  <si>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</si>
  <si>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FERIE FESTIVITA'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</si>
  <si>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</si>
  <si>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</si>
  <si>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</si>
  <si>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</si>
  <si>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</si>
  <si>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</si>
  <si>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</si>
  <si>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</si>
  <si>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</si>
  <si>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</si>
  <si>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>NOVEMBRE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</si>
</sst>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A17" sqref="A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10</v>
      </c>
      <c r="E4" s="4" t="s">
        <v>11</v>
      </c>
      <c r="F4" s="4" t="s">
        <v>12</v>
      </c>
      <c r="G4" s="18"/>
      <c r="H4" s="18"/>
      <c r="I4" s="18"/>
      <c r="J4" s="3" t="s">
        <v>9</v>
      </c>
      <c r="K4" s="3" t="s">
        <v>10</v>
      </c>
      <c r="L4" s="3" t="s">
        <v>11</v>
      </c>
      <c r="M4" s="3" t="s">
        <v>12</v>
      </c>
      <c r="N4" s="18"/>
      <c r="O4" s="18"/>
    </row>
    <row r="5" spans="1:256" s="14" customFormat="1" x14ac:dyDescent="0.2">
      <c r="A5" s="6" t="s">
        <v>20</v>
      </c>
      <c r="B5" s="7">
        <v>20</v>
      </c>
      <c r="C5" s="8">
        <v>11</v>
      </c>
      <c r="D5" s="8">
        <v>27</v>
      </c>
      <c r="E5" s="8">
        <v>4</v>
      </c>
      <c r="F5" s="8">
        <v>63</v>
      </c>
      <c r="G5" s="7">
        <f t="shared" ref="G5" si="0">SUM(C5:F5)</f>
        <v>105</v>
      </c>
      <c r="H5" s="7">
        <f>I5-G5</f>
        <v>315</v>
      </c>
      <c r="I5" s="7">
        <f t="shared" ref="I5" si="1">$B$3*B5</f>
        <v>420</v>
      </c>
      <c r="J5" s="9">
        <f t="shared" ref="J5" si="2">C5/$G5</f>
        <v>0.10476190476190476</v>
      </c>
      <c r="K5" s="9">
        <f t="shared" ref="K5" si="3">D5/$G5</f>
        <v>0.25714285714285712</v>
      </c>
      <c r="L5" s="9">
        <f t="shared" ref="L5" si="4">E5/$G5</f>
        <v>3.8095238095238099E-2</v>
      </c>
      <c r="M5" s="9">
        <f t="shared" ref="M5" si="5">F5/$G5</f>
        <v>0.6</v>
      </c>
      <c r="N5" s="9">
        <f>G5/I5</f>
        <v>0.25</v>
      </c>
      <c r="O5" s="9">
        <f>H5/I5</f>
        <v>0.75</v>
      </c>
    </row>
    <row r="6" spans="1:256" x14ac:dyDescent="0.2">
      <c r="A6" s="6" t="s">
        <v>14</v>
      </c>
      <c r="B6" s="7">
        <v>51</v>
      </c>
      <c r="C6" s="8">
        <v>112</v>
      </c>
      <c r="D6" s="8">
        <v>27</v>
      </c>
      <c r="E6" s="8">
        <v>3</v>
      </c>
      <c r="F6" s="8">
        <v>122</v>
      </c>
      <c r="G6" s="7">
        <f t="shared" ref="G6:G12" si="6">SUM(C6:F6)</f>
        <v>264</v>
      </c>
      <c r="H6" s="7">
        <f>I6-G6</f>
        <v>807</v>
      </c>
      <c r="I6" s="7">
        <f t="shared" ref="I6:I11" si="7">$B$3*B6</f>
        <v>1071</v>
      </c>
      <c r="J6" s="9">
        <f t="shared" ref="J6:M12" si="8">C6/$G6</f>
        <v>0.42424242424242425</v>
      </c>
      <c r="K6" s="9">
        <f t="shared" si="8"/>
        <v>0.10227272727272728</v>
      </c>
      <c r="L6" s="9">
        <f t="shared" si="8"/>
        <v>1.1363636363636364E-2</v>
      </c>
      <c r="M6" s="9">
        <f t="shared" si="8"/>
        <v>0.4621212121212121</v>
      </c>
      <c r="N6" s="9">
        <f>G6/I6</f>
        <v>0.24649859943977592</v>
      </c>
      <c r="O6" s="9">
        <f>H6/I6</f>
        <v>0.75350140056022408</v>
      </c>
    </row>
    <row r="7" spans="1:256" x14ac:dyDescent="0.2">
      <c r="A7" s="6" t="s">
        <v>15</v>
      </c>
      <c r="B7" s="8">
        <v>17</v>
      </c>
      <c r="C7" s="8">
        <v>18</v>
      </c>
      <c r="D7" s="8">
        <v>11</v>
      </c>
      <c r="E7" s="8">
        <v>1</v>
      </c>
      <c r="F7" s="8">
        <v>17</v>
      </c>
      <c r="G7" s="7">
        <f t="shared" si="6"/>
        <v>47</v>
      </c>
      <c r="H7" s="7">
        <f t="shared" ref="H7:H12" si="9">I7-G7</f>
        <v>310</v>
      </c>
      <c r="I7" s="7">
        <f t="shared" si="7"/>
        <v>357</v>
      </c>
      <c r="J7" s="9">
        <f t="shared" si="8"/>
        <v>0.38297872340425532</v>
      </c>
      <c r="K7" s="9">
        <f t="shared" si="8"/>
        <v>0.23404255319148937</v>
      </c>
      <c r="L7" s="9">
        <f t="shared" si="8"/>
        <v>2.1276595744680851E-2</v>
      </c>
      <c r="M7" s="9">
        <f t="shared" si="8"/>
        <v>0.36170212765957449</v>
      </c>
      <c r="N7" s="9">
        <f t="shared" ref="N7:N11" si="10">G7/I7</f>
        <v>0.13165266106442577</v>
      </c>
      <c r="O7" s="9">
        <f t="shared" ref="O7:O11" si="11">H7/I7</f>
        <v>0.86834733893557425</v>
      </c>
    </row>
    <row r="8" spans="1:256" x14ac:dyDescent="0.2">
      <c r="A8" s="6" t="s">
        <v>16</v>
      </c>
      <c r="B8" s="8">
        <v>56</v>
      </c>
      <c r="C8" s="8">
        <v>90</v>
      </c>
      <c r="D8" s="8">
        <v>51</v>
      </c>
      <c r="E8" s="8">
        <v>2</v>
      </c>
      <c r="F8" s="8">
        <v>157</v>
      </c>
      <c r="G8" s="7">
        <f t="shared" si="6"/>
        <v>300</v>
      </c>
      <c r="H8" s="7">
        <f t="shared" si="9"/>
        <v>876</v>
      </c>
      <c r="I8" s="7">
        <f t="shared" si="7"/>
        <v>1176</v>
      </c>
      <c r="J8" s="9">
        <f t="shared" si="8"/>
        <v>0.3</v>
      </c>
      <c r="K8" s="9">
        <f t="shared" si="8"/>
        <v>0.17</v>
      </c>
      <c r="L8" s="9">
        <f t="shared" si="8"/>
        <v>6.6666666666666671E-3</v>
      </c>
      <c r="M8" s="9">
        <f t="shared" si="8"/>
        <v>0.52333333333333332</v>
      </c>
      <c r="N8" s="9">
        <f t="shared" si="10"/>
        <v>0.25510204081632654</v>
      </c>
      <c r="O8" s="9">
        <f t="shared" si="11"/>
        <v>0.74489795918367352</v>
      </c>
    </row>
    <row r="9" spans="1:256" x14ac:dyDescent="0.2">
      <c r="A9" s="6" t="s">
        <v>17</v>
      </c>
      <c r="B9" s="8">
        <v>31</v>
      </c>
      <c r="C9" s="8">
        <v>27</v>
      </c>
      <c r="D9" s="8">
        <v>19</v>
      </c>
      <c r="E9" s="8">
        <v>11</v>
      </c>
      <c r="F9" s="8">
        <v>48</v>
      </c>
      <c r="G9" s="7">
        <f t="shared" si="6"/>
        <v>105</v>
      </c>
      <c r="H9" s="7">
        <f t="shared" si="9"/>
        <v>546</v>
      </c>
      <c r="I9" s="7">
        <f t="shared" si="7"/>
        <v>651</v>
      </c>
      <c r="J9" s="9">
        <f t="shared" si="8"/>
        <v>0.25714285714285712</v>
      </c>
      <c r="K9" s="9">
        <f t="shared" si="8"/>
        <v>0.18095238095238095</v>
      </c>
      <c r="L9" s="9">
        <f t="shared" si="8"/>
        <v>0.10476190476190476</v>
      </c>
      <c r="M9" s="9">
        <f t="shared" si="8"/>
        <v>0.45714285714285713</v>
      </c>
      <c r="N9" s="9">
        <f t="shared" si="10"/>
        <v>0.16129032258064516</v>
      </c>
      <c r="O9" s="9">
        <f t="shared" si="11"/>
        <v>0.83870967741935487</v>
      </c>
    </row>
    <row r="10" spans="1:256" x14ac:dyDescent="0.2">
      <c r="A10" s="6" t="s">
        <v>18</v>
      </c>
      <c r="B10" s="7">
        <v>43</v>
      </c>
      <c r="C10" s="8">
        <v>80</v>
      </c>
      <c r="D10" s="8">
        <v>30</v>
      </c>
      <c r="E10" s="8">
        <v>0</v>
      </c>
      <c r="F10" s="8">
        <v>44</v>
      </c>
      <c r="G10" s="7">
        <f t="shared" si="6"/>
        <v>154</v>
      </c>
      <c r="H10" s="7">
        <f t="shared" si="9"/>
        <v>749</v>
      </c>
      <c r="I10" s="7">
        <f t="shared" si="7"/>
        <v>903</v>
      </c>
      <c r="J10" s="9">
        <f t="shared" si="8"/>
        <v>0.51948051948051943</v>
      </c>
      <c r="K10" s="9">
        <f t="shared" si="8"/>
        <v>0.19480519480519481</v>
      </c>
      <c r="L10" s="9">
        <f t="shared" si="8"/>
        <v>0</v>
      </c>
      <c r="M10" s="9">
        <f t="shared" si="8"/>
        <v>0.2857142857142857</v>
      </c>
      <c r="N10" s="9">
        <f t="shared" si="10"/>
        <v>0.17054263565891473</v>
      </c>
      <c r="O10" s="9">
        <f t="shared" si="11"/>
        <v>0.8294573643410853</v>
      </c>
    </row>
    <row r="11" spans="1:256" x14ac:dyDescent="0.2">
      <c r="A11" s="6" t="s">
        <v>19</v>
      </c>
      <c r="B11" s="7">
        <v>76</v>
      </c>
      <c r="C11" s="8">
        <v>83</v>
      </c>
      <c r="D11" s="8">
        <v>53</v>
      </c>
      <c r="E11" s="8">
        <v>18</v>
      </c>
      <c r="F11" s="8">
        <v>134</v>
      </c>
      <c r="G11" s="7">
        <f t="shared" si="6"/>
        <v>288</v>
      </c>
      <c r="H11" s="7">
        <f t="shared" si="9"/>
        <v>1308</v>
      </c>
      <c r="I11" s="7">
        <f t="shared" si="7"/>
        <v>1596</v>
      </c>
      <c r="J11" s="9">
        <f t="shared" si="8"/>
        <v>0.28819444444444442</v>
      </c>
      <c r="K11" s="9">
        <f t="shared" si="8"/>
        <v>0.18402777777777779</v>
      </c>
      <c r="L11" s="9">
        <f t="shared" si="8"/>
        <v>6.25E-2</v>
      </c>
      <c r="M11" s="9">
        <f t="shared" si="8"/>
        <v>0.46527777777777779</v>
      </c>
      <c r="N11" s="9">
        <f t="shared" si="10"/>
        <v>0.18045112781954886</v>
      </c>
      <c r="O11" s="9">
        <f t="shared" si="11"/>
        <v>0.81954887218045114</v>
      </c>
    </row>
    <row r="12" spans="1:256" x14ac:dyDescent="0.2">
      <c r="A12" s="10" t="s">
        <v>13</v>
      </c>
      <c r="B12" s="11">
        <f>SUM(B5:B11)</f>
        <v>294</v>
      </c>
      <c r="C12" s="12">
        <f>SUM(C5:C11)</f>
        <v>421</v>
      </c>
      <c r="D12" s="12">
        <f>SUM(D5:D11)</f>
        <v>218</v>
      </c>
      <c r="E12" s="12">
        <f>SUM(E5:E11)</f>
        <v>39</v>
      </c>
      <c r="F12" s="12">
        <f>SUM(F5:F11)</f>
        <v>585</v>
      </c>
      <c r="G12" s="11">
        <f t="shared" si="6"/>
        <v>1263</v>
      </c>
      <c r="H12" s="11">
        <f t="shared" si="9"/>
        <v>4911</v>
      </c>
      <c r="I12" s="11">
        <f>SUM(I5:I11)</f>
        <v>6174</v>
      </c>
      <c r="J12" s="13">
        <f t="shared" si="8"/>
        <v>0.33333333333333331</v>
      </c>
      <c r="K12" s="13">
        <f t="shared" si="8"/>
        <v>0.17260490894695171</v>
      </c>
      <c r="L12" s="13">
        <f t="shared" si="8"/>
        <v>3.0878859857482184E-2</v>
      </c>
      <c r="M12" s="13">
        <f t="shared" si="8"/>
        <v>0.46318289786223277</v>
      </c>
      <c r="N12" s="13">
        <f>G12/I12</f>
        <v>0.20456754130223517</v>
      </c>
      <c r="O12" s="13">
        <f>H12/I12</f>
        <v>0.7954324586977648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2023-03-01T13:07:12Z</dcterms:modified>
</cp:coreProperties>
</file>