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27495" windowHeight="11700"/>
  </bookViews>
  <sheets>
    <sheet name="tassi_assenza_GEN_2019" sheetId="1" r:id="rId1"/>
  </sheets>
  <definedNames>
    <definedName name="_xlnm.Print_Area" localSheetId="0">tassi_assenza_GEN_2019!$A$1:$O$13</definedName>
  </definedNames>
  <calcPr calcId="145621"/>
</workbook>
</file>

<file path=xl/calcChain.xml><?xml version="1.0" encoding="utf-8"?>
<calcChain xmlns="http://schemas.openxmlformats.org/spreadsheetml/2006/main">
  <c r="F13" i="1" l="1"/>
  <c r="E13" i="1"/>
  <c r="D13" i="1"/>
  <c r="C13" i="1"/>
  <c r="G13" i="1" s="1"/>
  <c r="N13" i="1" s="1"/>
  <c r="B13" i="1"/>
  <c r="I12" i="1"/>
  <c r="H12" i="1" s="1"/>
  <c r="O12" i="1" s="1"/>
  <c r="G12" i="1"/>
  <c r="M12" i="1" s="1"/>
  <c r="N11" i="1"/>
  <c r="L11" i="1"/>
  <c r="J11" i="1"/>
  <c r="I11" i="1"/>
  <c r="H11" i="1"/>
  <c r="O11" i="1" s="1"/>
  <c r="G11" i="1"/>
  <c r="M11" i="1" s="1"/>
  <c r="I10" i="1"/>
  <c r="H10" i="1" s="1"/>
  <c r="O10" i="1" s="1"/>
  <c r="G10" i="1"/>
  <c r="K10" i="1" s="1"/>
  <c r="N9" i="1"/>
  <c r="L9" i="1"/>
  <c r="J9" i="1"/>
  <c r="I9" i="1"/>
  <c r="H9" i="1"/>
  <c r="O9" i="1" s="1"/>
  <c r="G9" i="1"/>
  <c r="K9" i="1" s="1"/>
  <c r="I8" i="1"/>
  <c r="H8" i="1" s="1"/>
  <c r="O8" i="1" s="1"/>
  <c r="G8" i="1"/>
  <c r="M8" i="1" s="1"/>
  <c r="N7" i="1"/>
  <c r="L7" i="1"/>
  <c r="J7" i="1"/>
  <c r="I7" i="1"/>
  <c r="H7" i="1"/>
  <c r="O7" i="1" s="1"/>
  <c r="G7" i="1"/>
  <c r="M7" i="1" s="1"/>
  <c r="I6" i="1"/>
  <c r="H6" i="1" s="1"/>
  <c r="O6" i="1" s="1"/>
  <c r="G6" i="1"/>
  <c r="N6" i="1" s="1"/>
  <c r="N5" i="1"/>
  <c r="L5" i="1"/>
  <c r="J5" i="1"/>
  <c r="I5" i="1"/>
  <c r="I13" i="1" s="1"/>
  <c r="H5" i="1"/>
  <c r="O5" i="1" s="1"/>
  <c r="G5" i="1"/>
  <c r="K5" i="1" s="1"/>
  <c r="K13" i="1" l="1"/>
  <c r="L13" i="1"/>
  <c r="H13" i="1"/>
  <c r="O13" i="1" s="1"/>
  <c r="M13" i="1"/>
  <c r="K6" i="1"/>
  <c r="M5" i="1"/>
  <c r="L6" i="1"/>
  <c r="K7" i="1"/>
  <c r="J8" i="1"/>
  <c r="N8" i="1"/>
  <c r="M9" i="1"/>
  <c r="L10" i="1"/>
  <c r="K11" i="1"/>
  <c r="J12" i="1"/>
  <c r="N12" i="1"/>
  <c r="K8" i="1"/>
  <c r="M10" i="1"/>
  <c r="K12" i="1"/>
  <c r="M6" i="1"/>
  <c r="J6" i="1"/>
  <c r="L8" i="1"/>
  <c r="J10" i="1"/>
  <c r="N10" i="1"/>
  <c r="L12" i="1"/>
  <c r="J13" i="1"/>
</calcChain>
</file>

<file path=xl/sharedStrings.xml><?xml version="1.0" encoding="utf-8"?>
<sst xmlns="http://schemas.openxmlformats.org/spreadsheetml/2006/main" count="28" uniqueCount="24">
  <si>
    <t>GENNAIO 2020</t>
  </si>
  <si>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</si>
  <si>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</si>
  <si>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</si>
  <si>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</si>
  <si>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</si>
  <si>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</si>
  <si>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</si>
  <si>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</si>
  <si>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</si>
  <si>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</si>
  <si>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</si>
  <si>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</si>
  <si>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</si>
  <si>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</si>
  <si>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AREA 1- Programmazione e controllo strategico, regolazione società parteicpate, qualità dei servizi</t>
  </si>
  <si>
    <t>AREA 2- Programmazione finanziaria, approvvigionamento di beni e servizi</t>
  </si>
  <si>
    <t>AREA 3 - Politiche sociali, per la casa e per il lavoro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</si>
  <si>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</si>
  <si>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</si>
  <si>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</si>
  <si>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7 - Gestione del territorio, edilizia, beni e servizi ambientali, mobilità e trasporti</t>
  </si>
  <si>
    <t>TOTALE</t>
  </si>
  <si>
    <t xml:space="preserve">AREA  di Staff - Sicurezza e Viabilità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</si>
</sst>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workbookViewId="0">
      <selection activeCell="A12" sqref="A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256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</row>
    <row r="3" spans="1:256" s="5" customFormat="1" x14ac:dyDescent="0.2">
      <c r="A3" s="2" t="s">
        <v>1</v>
      </c>
      <c r="B3" s="3">
        <v>21</v>
      </c>
      <c r="C3" s="16" t="s">
        <v>2</v>
      </c>
      <c r="D3" s="16"/>
      <c r="E3" s="16"/>
      <c r="F3" s="16"/>
      <c r="G3" s="16" t="s">
        <v>3</v>
      </c>
      <c r="H3" s="16" t="s">
        <v>4</v>
      </c>
      <c r="I3" s="16" t="s">
        <v>5</v>
      </c>
      <c r="J3" s="16" t="s">
        <v>6</v>
      </c>
      <c r="K3" s="16"/>
      <c r="L3" s="16"/>
      <c r="M3" s="16"/>
      <c r="N3" s="16" t="s">
        <v>7</v>
      </c>
      <c r="O3" s="16" t="s">
        <v>8</v>
      </c>
    </row>
    <row r="4" spans="1:256" s="5" customFormat="1" ht="26.25" customHeight="1" x14ac:dyDescent="0.2">
      <c r="A4" s="2" t="s">
        <v>9</v>
      </c>
      <c r="B4" s="2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16"/>
      <c r="H4" s="16"/>
      <c r="I4" s="16"/>
      <c r="J4" s="3" t="s">
        <v>11</v>
      </c>
      <c r="K4" s="3" t="s">
        <v>12</v>
      </c>
      <c r="L4" s="3" t="s">
        <v>13</v>
      </c>
      <c r="M4" s="3" t="s">
        <v>14</v>
      </c>
      <c r="N4" s="16"/>
      <c r="O4" s="16"/>
    </row>
    <row r="5" spans="1:256" x14ac:dyDescent="0.2">
      <c r="A5" s="6" t="s">
        <v>15</v>
      </c>
      <c r="B5" s="7">
        <v>19</v>
      </c>
      <c r="C5" s="8">
        <v>2</v>
      </c>
      <c r="D5" s="8">
        <v>24</v>
      </c>
      <c r="E5" s="8">
        <v>0</v>
      </c>
      <c r="F5" s="8">
        <v>4</v>
      </c>
      <c r="G5" s="7">
        <f t="shared" ref="G5:G13" si="0">SUM(C5:F5)</f>
        <v>30</v>
      </c>
      <c r="H5" s="7">
        <f t="shared" ref="H5:H13" si="1">I5-G5</f>
        <v>369</v>
      </c>
      <c r="I5" s="7">
        <f t="shared" ref="I5:I12" si="2">$B$3*B5</f>
        <v>399</v>
      </c>
      <c r="J5" s="9">
        <f t="shared" ref="J5:J13" si="3">C5/$G5</f>
        <v>6.6666666666666666E-2</v>
      </c>
      <c r="K5" s="9">
        <f t="shared" ref="K5:K13" si="4">D5/$G5</f>
        <v>0.8</v>
      </c>
      <c r="L5" s="9">
        <f t="shared" ref="L5:L13" si="5">E5/$G5</f>
        <v>0</v>
      </c>
      <c r="M5" s="9">
        <f t="shared" ref="M5:M13" si="6">F5/$G5</f>
        <v>0.13333333333333333</v>
      </c>
      <c r="N5" s="9">
        <f t="shared" ref="N5:N13" si="7">G5/I5</f>
        <v>7.5187969924812026E-2</v>
      </c>
      <c r="O5" s="9">
        <f t="shared" ref="O5:O13" si="8">H5/I5</f>
        <v>0.92481203007518797</v>
      </c>
    </row>
    <row r="6" spans="1:256" x14ac:dyDescent="0.2">
      <c r="A6" s="6" t="s">
        <v>16</v>
      </c>
      <c r="B6" s="8">
        <v>76</v>
      </c>
      <c r="C6" s="8">
        <v>38</v>
      </c>
      <c r="D6" s="8">
        <v>123</v>
      </c>
      <c r="E6" s="8">
        <v>0</v>
      </c>
      <c r="F6" s="8">
        <v>113</v>
      </c>
      <c r="G6" s="7">
        <f t="shared" si="0"/>
        <v>274</v>
      </c>
      <c r="H6" s="7">
        <f t="shared" si="1"/>
        <v>1322</v>
      </c>
      <c r="I6" s="7">
        <f t="shared" si="2"/>
        <v>1596</v>
      </c>
      <c r="J6" s="9">
        <f t="shared" si="3"/>
        <v>0.13868613138686131</v>
      </c>
      <c r="K6" s="9">
        <f t="shared" si="4"/>
        <v>0.4489051094890511</v>
      </c>
      <c r="L6" s="9">
        <f t="shared" si="5"/>
        <v>0</v>
      </c>
      <c r="M6" s="9">
        <f t="shared" si="6"/>
        <v>0.41240875912408759</v>
      </c>
      <c r="N6" s="9">
        <f t="shared" si="7"/>
        <v>0.17167919799498746</v>
      </c>
      <c r="O6" s="9">
        <f t="shared" si="8"/>
        <v>0.82832080200501257</v>
      </c>
    </row>
    <row r="7" spans="1:256" x14ac:dyDescent="0.2">
      <c r="A7" s="6" t="s">
        <v>17</v>
      </c>
      <c r="B7" s="8">
        <v>34</v>
      </c>
      <c r="C7" s="8">
        <v>15</v>
      </c>
      <c r="D7" s="8">
        <v>39</v>
      </c>
      <c r="E7" s="8">
        <v>7</v>
      </c>
      <c r="F7" s="8">
        <v>9</v>
      </c>
      <c r="G7" s="7">
        <f t="shared" si="0"/>
        <v>70</v>
      </c>
      <c r="H7" s="7">
        <f t="shared" si="1"/>
        <v>644</v>
      </c>
      <c r="I7" s="7">
        <f t="shared" si="2"/>
        <v>714</v>
      </c>
      <c r="J7" s="9">
        <f t="shared" si="3"/>
        <v>0.21428571428571427</v>
      </c>
      <c r="K7" s="9">
        <f t="shared" si="4"/>
        <v>0.55714285714285716</v>
      </c>
      <c r="L7" s="9">
        <f t="shared" si="5"/>
        <v>0.1</v>
      </c>
      <c r="M7" s="9">
        <f t="shared" si="6"/>
        <v>0.12857142857142856</v>
      </c>
      <c r="N7" s="9">
        <f t="shared" si="7"/>
        <v>9.8039215686274508E-2</v>
      </c>
      <c r="O7" s="9">
        <f t="shared" si="8"/>
        <v>0.90196078431372551</v>
      </c>
    </row>
    <row r="8" spans="1:256" x14ac:dyDescent="0.2">
      <c r="A8" s="6" t="s">
        <v>18</v>
      </c>
      <c r="B8" s="8">
        <v>43</v>
      </c>
      <c r="C8" s="8">
        <v>16</v>
      </c>
      <c r="D8" s="8">
        <v>107</v>
      </c>
      <c r="E8" s="8">
        <v>31</v>
      </c>
      <c r="F8" s="8">
        <v>66</v>
      </c>
      <c r="G8" s="7">
        <f t="shared" si="0"/>
        <v>220</v>
      </c>
      <c r="H8" s="7">
        <f t="shared" si="1"/>
        <v>683</v>
      </c>
      <c r="I8" s="7">
        <f t="shared" si="2"/>
        <v>903</v>
      </c>
      <c r="J8" s="9">
        <f t="shared" si="3"/>
        <v>7.2727272727272724E-2</v>
      </c>
      <c r="K8" s="9">
        <f t="shared" si="4"/>
        <v>0.48636363636363639</v>
      </c>
      <c r="L8" s="9">
        <f t="shared" si="5"/>
        <v>0.1409090909090909</v>
      </c>
      <c r="M8" s="9">
        <f t="shared" si="6"/>
        <v>0.3</v>
      </c>
      <c r="N8" s="9">
        <f t="shared" si="7"/>
        <v>0.24363233665559247</v>
      </c>
      <c r="O8" s="9">
        <f t="shared" si="8"/>
        <v>0.75636766334440753</v>
      </c>
    </row>
    <row r="9" spans="1:256" x14ac:dyDescent="0.2">
      <c r="A9" s="6" t="s">
        <v>19</v>
      </c>
      <c r="B9" s="7">
        <v>8</v>
      </c>
      <c r="C9" s="8">
        <v>3</v>
      </c>
      <c r="D9" s="8">
        <v>21</v>
      </c>
      <c r="E9" s="8">
        <v>0</v>
      </c>
      <c r="F9" s="8">
        <v>32</v>
      </c>
      <c r="G9" s="7">
        <f t="shared" si="0"/>
        <v>56</v>
      </c>
      <c r="H9" s="7">
        <f t="shared" si="1"/>
        <v>112</v>
      </c>
      <c r="I9" s="7">
        <f t="shared" si="2"/>
        <v>168</v>
      </c>
      <c r="J9" s="9">
        <f t="shared" si="3"/>
        <v>5.3571428571428568E-2</v>
      </c>
      <c r="K9" s="9">
        <f t="shared" si="4"/>
        <v>0.375</v>
      </c>
      <c r="L9" s="9">
        <f t="shared" si="5"/>
        <v>0</v>
      </c>
      <c r="M9" s="9">
        <f t="shared" si="6"/>
        <v>0.5714285714285714</v>
      </c>
      <c r="N9" s="9">
        <f t="shared" si="7"/>
        <v>0.33333333333333331</v>
      </c>
      <c r="O9" s="9">
        <f t="shared" si="8"/>
        <v>0.66666666666666663</v>
      </c>
    </row>
    <row r="10" spans="1:256" x14ac:dyDescent="0.2">
      <c r="A10" s="6" t="s">
        <v>20</v>
      </c>
      <c r="B10" s="7">
        <v>43</v>
      </c>
      <c r="C10" s="8">
        <v>31</v>
      </c>
      <c r="D10" s="8">
        <v>76</v>
      </c>
      <c r="E10" s="8">
        <v>1</v>
      </c>
      <c r="F10" s="8">
        <v>33</v>
      </c>
      <c r="G10" s="7">
        <f t="shared" si="0"/>
        <v>141</v>
      </c>
      <c r="H10" s="7">
        <f t="shared" si="1"/>
        <v>762</v>
      </c>
      <c r="I10" s="7">
        <f t="shared" si="2"/>
        <v>903</v>
      </c>
      <c r="J10" s="9">
        <f t="shared" si="3"/>
        <v>0.21985815602836881</v>
      </c>
      <c r="K10" s="9">
        <f t="shared" si="4"/>
        <v>0.53900709219858156</v>
      </c>
      <c r="L10" s="9">
        <f t="shared" si="5"/>
        <v>7.0921985815602835E-3</v>
      </c>
      <c r="M10" s="9">
        <f t="shared" si="6"/>
        <v>0.23404255319148937</v>
      </c>
      <c r="N10" s="9">
        <f t="shared" si="7"/>
        <v>0.15614617940199335</v>
      </c>
      <c r="O10" s="9">
        <f t="shared" si="8"/>
        <v>0.84385382059800662</v>
      </c>
    </row>
    <row r="11" spans="1:256" x14ac:dyDescent="0.2">
      <c r="A11" s="6" t="s">
        <v>21</v>
      </c>
      <c r="B11" s="8">
        <v>34</v>
      </c>
      <c r="C11" s="8">
        <v>14</v>
      </c>
      <c r="D11" s="8">
        <v>76</v>
      </c>
      <c r="E11" s="8">
        <v>0</v>
      </c>
      <c r="F11" s="8">
        <v>34</v>
      </c>
      <c r="G11" s="7">
        <f t="shared" si="0"/>
        <v>124</v>
      </c>
      <c r="H11" s="7">
        <f t="shared" si="1"/>
        <v>590</v>
      </c>
      <c r="I11" s="7">
        <f t="shared" si="2"/>
        <v>714</v>
      </c>
      <c r="J11" s="9">
        <f t="shared" si="3"/>
        <v>0.11290322580645161</v>
      </c>
      <c r="K11" s="9">
        <f t="shared" si="4"/>
        <v>0.61290322580645162</v>
      </c>
      <c r="L11" s="9">
        <f t="shared" si="5"/>
        <v>0</v>
      </c>
      <c r="M11" s="9">
        <f t="shared" si="6"/>
        <v>0.27419354838709675</v>
      </c>
      <c r="N11" s="9">
        <f t="shared" si="7"/>
        <v>0.17366946778711484</v>
      </c>
      <c r="O11" s="9">
        <f t="shared" si="8"/>
        <v>0.8263305322128851</v>
      </c>
    </row>
    <row r="12" spans="1:256" x14ac:dyDescent="0.2">
      <c r="A12" s="6" t="s">
        <v>23</v>
      </c>
      <c r="B12" s="8">
        <v>55</v>
      </c>
      <c r="C12" s="8">
        <v>37</v>
      </c>
      <c r="D12" s="8">
        <v>72</v>
      </c>
      <c r="E12" s="8">
        <v>0</v>
      </c>
      <c r="F12" s="8">
        <v>115</v>
      </c>
      <c r="G12" s="7">
        <f t="shared" si="0"/>
        <v>224</v>
      </c>
      <c r="H12" s="7">
        <f t="shared" si="1"/>
        <v>931</v>
      </c>
      <c r="I12" s="7">
        <f t="shared" si="2"/>
        <v>1155</v>
      </c>
      <c r="J12" s="9">
        <f t="shared" si="3"/>
        <v>0.16517857142857142</v>
      </c>
      <c r="K12" s="9">
        <f t="shared" si="4"/>
        <v>0.32142857142857145</v>
      </c>
      <c r="L12" s="9">
        <f t="shared" si="5"/>
        <v>0</v>
      </c>
      <c r="M12" s="9">
        <f t="shared" si="6"/>
        <v>0.5133928571428571</v>
      </c>
      <c r="N12" s="9">
        <f t="shared" si="7"/>
        <v>0.19393939393939394</v>
      </c>
      <c r="O12" s="9">
        <f t="shared" si="8"/>
        <v>0.80606060606060603</v>
      </c>
    </row>
    <row r="13" spans="1:256" x14ac:dyDescent="0.2">
      <c r="A13" s="10" t="s">
        <v>22</v>
      </c>
      <c r="B13" s="11">
        <f>SUM(B5:B12)</f>
        <v>312</v>
      </c>
      <c r="C13" s="12">
        <f>SUM(C5:C12)</f>
        <v>156</v>
      </c>
      <c r="D13" s="12">
        <f>SUM(D5:D12)</f>
        <v>538</v>
      </c>
      <c r="E13" s="12">
        <f>SUM(E5:E12)</f>
        <v>39</v>
      </c>
      <c r="F13" s="12">
        <f>SUM(F5:F12)</f>
        <v>406</v>
      </c>
      <c r="G13" s="11">
        <f t="shared" si="0"/>
        <v>1139</v>
      </c>
      <c r="H13" s="11">
        <f t="shared" si="1"/>
        <v>5413</v>
      </c>
      <c r="I13" s="11">
        <f>SUM(I5:I12)</f>
        <v>6552</v>
      </c>
      <c r="J13" s="13">
        <f t="shared" si="3"/>
        <v>0.13696224758560141</v>
      </c>
      <c r="K13" s="13">
        <f t="shared" si="4"/>
        <v>0.47234416154521508</v>
      </c>
      <c r="L13" s="13">
        <f t="shared" si="5"/>
        <v>3.4240561896400352E-2</v>
      </c>
      <c r="M13" s="13">
        <f t="shared" si="6"/>
        <v>0.35645302897278314</v>
      </c>
      <c r="N13" s="13">
        <f t="shared" si="7"/>
        <v>0.17384004884004883</v>
      </c>
      <c r="O13" s="13">
        <f t="shared" si="8"/>
        <v>0.82615995115995111</v>
      </c>
    </row>
  </sheetData>
  <mergeCells count="9">
    <mergeCell ref="A1:O1"/>
    <mergeCell ref="A2:IV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0" scale="5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tassi_assenza_GEN_2019</vt:lpstr>
      <vt:lpstr>tassi_assenza_GEN_2019!Area_stampa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Tonia d'Apolito</cp:lastModifiedBy>
  <cp:lastPrinted>2021-01-28T12:09:02Z</cp:lastPrinted>
  <dcterms:created xsi:type="dcterms:W3CDTF">2009-09-10T08:27:27Z</dcterms:created>
  <dcterms:modified xsi:type="dcterms:W3CDTF">2021-01-28T12:24:21Z</dcterms:modified>
</cp:coreProperties>
</file>