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3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<sst xmlns="http://schemas.openxmlformats.org/spreadsheetml/2006/main" count="26" uniqueCount="22">
  <si>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</si>
  <si>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</si>
  <si>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</si>
  <si>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</si>
  <si>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</si>
  <si>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</si>
  <si>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</si>
  <si>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</si>
  <si>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</si>
  <si>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</si>
  <si>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</si>
  <si>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</si>
  <si>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</si>
  <si>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</si>
  <si>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</si>
  <si>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</si>
  <si>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</si>
  <si>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</si>
  <si>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</si>
  <si>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</si>
  <si>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</si>
  <si>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>GENNAIO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</si>
</sst>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A21" sqref="A21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10</v>
      </c>
      <c r="E4" s="4" t="s">
        <v>11</v>
      </c>
      <c r="F4" s="4" t="s">
        <v>12</v>
      </c>
      <c r="G4" s="18"/>
      <c r="H4" s="18"/>
      <c r="I4" s="18"/>
      <c r="J4" s="3" t="s">
        <v>9</v>
      </c>
      <c r="K4" s="3" t="s">
        <v>10</v>
      </c>
      <c r="L4" s="3" t="s">
        <v>11</v>
      </c>
      <c r="M4" s="3" t="s">
        <v>12</v>
      </c>
      <c r="N4" s="18"/>
      <c r="O4" s="18"/>
    </row>
    <row r="5" spans="1:256" s="14" customFormat="1" x14ac:dyDescent="0.2">
      <c r="A5" s="6" t="s">
        <v>20</v>
      </c>
      <c r="B5" s="7">
        <v>18</v>
      </c>
      <c r="C5" s="8">
        <v>9</v>
      </c>
      <c r="D5" s="8">
        <v>31</v>
      </c>
      <c r="E5" s="8">
        <v>23</v>
      </c>
      <c r="F5" s="8">
        <v>10</v>
      </c>
      <c r="G5" s="7">
        <f t="shared" ref="G5" si="0">SUM(C5:F5)</f>
        <v>73</v>
      </c>
      <c r="H5" s="7">
        <f>I5-G5</f>
        <v>305</v>
      </c>
      <c r="I5" s="7">
        <f t="shared" ref="I5" si="1">$B$3*B5</f>
        <v>378</v>
      </c>
      <c r="J5" s="9">
        <f t="shared" ref="J5" si="2">C5/$G5</f>
        <v>0.12328767123287671</v>
      </c>
      <c r="K5" s="9">
        <f t="shared" ref="K5" si="3">D5/$G5</f>
        <v>0.42465753424657532</v>
      </c>
      <c r="L5" s="9">
        <f t="shared" ref="L5" si="4">E5/$G5</f>
        <v>0.31506849315068491</v>
      </c>
      <c r="M5" s="9">
        <f t="shared" ref="M5" si="5">F5/$G5</f>
        <v>0.13698630136986301</v>
      </c>
      <c r="N5" s="9">
        <f>G5/I5</f>
        <v>0.19312169312169311</v>
      </c>
      <c r="O5" s="9">
        <f>H5/I5</f>
        <v>0.80687830687830686</v>
      </c>
    </row>
    <row r="6" spans="1:256" x14ac:dyDescent="0.2">
      <c r="A6" s="6" t="s">
        <v>14</v>
      </c>
      <c r="B6" s="7">
        <v>51</v>
      </c>
      <c r="C6" s="8">
        <v>83</v>
      </c>
      <c r="D6" s="8">
        <v>107</v>
      </c>
      <c r="E6" s="8">
        <v>0</v>
      </c>
      <c r="F6" s="8">
        <v>31</v>
      </c>
      <c r="G6" s="7">
        <f t="shared" ref="G6:G12" si="6">SUM(C6:F6)</f>
        <v>221</v>
      </c>
      <c r="H6" s="7">
        <f>I6-G6</f>
        <v>850</v>
      </c>
      <c r="I6" s="7">
        <f t="shared" ref="I6:I11" si="7">$B$3*B6</f>
        <v>1071</v>
      </c>
      <c r="J6" s="9">
        <f t="shared" ref="J6:M12" si="8">C6/$G6</f>
        <v>0.3755656108597285</v>
      </c>
      <c r="K6" s="9">
        <f t="shared" si="8"/>
        <v>0.48416289592760181</v>
      </c>
      <c r="L6" s="9">
        <f t="shared" si="8"/>
        <v>0</v>
      </c>
      <c r="M6" s="9">
        <f t="shared" si="8"/>
        <v>0.14027149321266968</v>
      </c>
      <c r="N6" s="9">
        <f>G6/I6</f>
        <v>0.20634920634920634</v>
      </c>
      <c r="O6" s="9">
        <f>H6/I6</f>
        <v>0.79365079365079361</v>
      </c>
    </row>
    <row r="7" spans="1:256" x14ac:dyDescent="0.2">
      <c r="A7" s="6" t="s">
        <v>15</v>
      </c>
      <c r="B7" s="8">
        <v>16</v>
      </c>
      <c r="C7" s="8">
        <v>1</v>
      </c>
      <c r="D7" s="8">
        <v>36</v>
      </c>
      <c r="E7" s="8">
        <v>1</v>
      </c>
      <c r="F7" s="8">
        <v>13</v>
      </c>
      <c r="G7" s="7">
        <f t="shared" si="6"/>
        <v>51</v>
      </c>
      <c r="H7" s="7">
        <f t="shared" ref="H7:H12" si="9">I7-G7</f>
        <v>285</v>
      </c>
      <c r="I7" s="7">
        <f t="shared" si="7"/>
        <v>336</v>
      </c>
      <c r="J7" s="9">
        <f t="shared" si="8"/>
        <v>1.9607843137254902E-2</v>
      </c>
      <c r="K7" s="9">
        <f t="shared" si="8"/>
        <v>0.70588235294117652</v>
      </c>
      <c r="L7" s="9">
        <f t="shared" si="8"/>
        <v>1.9607843137254902E-2</v>
      </c>
      <c r="M7" s="9">
        <f t="shared" si="8"/>
        <v>0.25490196078431371</v>
      </c>
      <c r="N7" s="9">
        <f t="shared" ref="N7:N11" si="10">G7/I7</f>
        <v>0.15178571428571427</v>
      </c>
      <c r="O7" s="9">
        <f t="shared" ref="O7:O11" si="11">H7/I7</f>
        <v>0.8482142857142857</v>
      </c>
    </row>
    <row r="8" spans="1:256" x14ac:dyDescent="0.2">
      <c r="A8" s="6" t="s">
        <v>16</v>
      </c>
      <c r="B8" s="8">
        <v>55</v>
      </c>
      <c r="C8" s="8">
        <v>53</v>
      </c>
      <c r="D8" s="8">
        <v>126</v>
      </c>
      <c r="E8" s="8">
        <v>22</v>
      </c>
      <c r="F8" s="8">
        <v>73</v>
      </c>
      <c r="G8" s="7">
        <f t="shared" si="6"/>
        <v>274</v>
      </c>
      <c r="H8" s="7">
        <f t="shared" si="9"/>
        <v>881</v>
      </c>
      <c r="I8" s="7">
        <f t="shared" si="7"/>
        <v>1155</v>
      </c>
      <c r="J8" s="9">
        <f t="shared" si="8"/>
        <v>0.19343065693430658</v>
      </c>
      <c r="K8" s="9">
        <f t="shared" si="8"/>
        <v>0.45985401459854014</v>
      </c>
      <c r="L8" s="9">
        <f t="shared" si="8"/>
        <v>8.0291970802919707E-2</v>
      </c>
      <c r="M8" s="9">
        <f t="shared" si="8"/>
        <v>0.26642335766423358</v>
      </c>
      <c r="N8" s="9">
        <f t="shared" si="10"/>
        <v>0.23722943722943723</v>
      </c>
      <c r="O8" s="9">
        <f t="shared" si="11"/>
        <v>0.76277056277056277</v>
      </c>
    </row>
    <row r="9" spans="1:256" x14ac:dyDescent="0.2">
      <c r="A9" s="6" t="s">
        <v>17</v>
      </c>
      <c r="B9" s="8">
        <v>38</v>
      </c>
      <c r="C9" s="8">
        <v>9</v>
      </c>
      <c r="D9" s="8">
        <v>73</v>
      </c>
      <c r="E9" s="8">
        <v>15</v>
      </c>
      <c r="F9" s="8">
        <v>16</v>
      </c>
      <c r="G9" s="7">
        <f t="shared" si="6"/>
        <v>113</v>
      </c>
      <c r="H9" s="7">
        <f t="shared" si="9"/>
        <v>685</v>
      </c>
      <c r="I9" s="7">
        <f t="shared" si="7"/>
        <v>798</v>
      </c>
      <c r="J9" s="9">
        <f t="shared" si="8"/>
        <v>7.9646017699115043E-2</v>
      </c>
      <c r="K9" s="9">
        <f t="shared" si="8"/>
        <v>0.64601769911504425</v>
      </c>
      <c r="L9" s="9">
        <f t="shared" si="8"/>
        <v>0.13274336283185842</v>
      </c>
      <c r="M9" s="9">
        <f t="shared" si="8"/>
        <v>0.1415929203539823</v>
      </c>
      <c r="N9" s="9">
        <f t="shared" si="10"/>
        <v>0.14160401002506265</v>
      </c>
      <c r="O9" s="9">
        <f t="shared" si="11"/>
        <v>0.85839598997493738</v>
      </c>
    </row>
    <row r="10" spans="1:256" x14ac:dyDescent="0.2">
      <c r="A10" s="6" t="s">
        <v>18</v>
      </c>
      <c r="B10" s="7">
        <v>36</v>
      </c>
      <c r="C10" s="8">
        <v>20</v>
      </c>
      <c r="D10" s="8">
        <v>117</v>
      </c>
      <c r="E10" s="8">
        <v>5</v>
      </c>
      <c r="F10" s="8">
        <v>20</v>
      </c>
      <c r="G10" s="7">
        <f t="shared" si="6"/>
        <v>162</v>
      </c>
      <c r="H10" s="7">
        <f t="shared" si="9"/>
        <v>594</v>
      </c>
      <c r="I10" s="7">
        <f t="shared" si="7"/>
        <v>756</v>
      </c>
      <c r="J10" s="9">
        <f t="shared" si="8"/>
        <v>0.12345679012345678</v>
      </c>
      <c r="K10" s="9">
        <f t="shared" si="8"/>
        <v>0.72222222222222221</v>
      </c>
      <c r="L10" s="9">
        <f t="shared" si="8"/>
        <v>3.0864197530864196E-2</v>
      </c>
      <c r="M10" s="9">
        <f t="shared" si="8"/>
        <v>0.12345679012345678</v>
      </c>
      <c r="N10" s="9">
        <f t="shared" si="10"/>
        <v>0.21428571428571427</v>
      </c>
      <c r="O10" s="9">
        <f t="shared" si="11"/>
        <v>0.7857142857142857</v>
      </c>
    </row>
    <row r="11" spans="1:256" x14ac:dyDescent="0.2">
      <c r="A11" s="6" t="s">
        <v>19</v>
      </c>
      <c r="B11" s="7">
        <v>75</v>
      </c>
      <c r="C11" s="8">
        <v>46</v>
      </c>
      <c r="D11" s="8">
        <v>192</v>
      </c>
      <c r="E11" s="8">
        <v>13</v>
      </c>
      <c r="F11" s="8">
        <v>73</v>
      </c>
      <c r="G11" s="7">
        <f t="shared" si="6"/>
        <v>324</v>
      </c>
      <c r="H11" s="7">
        <f t="shared" si="9"/>
        <v>1251</v>
      </c>
      <c r="I11" s="7">
        <f t="shared" si="7"/>
        <v>1575</v>
      </c>
      <c r="J11" s="9">
        <f t="shared" si="8"/>
        <v>0.1419753086419753</v>
      </c>
      <c r="K11" s="9">
        <f t="shared" si="8"/>
        <v>0.59259259259259256</v>
      </c>
      <c r="L11" s="9">
        <f t="shared" si="8"/>
        <v>4.0123456790123455E-2</v>
      </c>
      <c r="M11" s="9">
        <f t="shared" si="8"/>
        <v>0.22530864197530864</v>
      </c>
      <c r="N11" s="9">
        <f t="shared" si="10"/>
        <v>0.20571428571428571</v>
      </c>
      <c r="O11" s="9">
        <f t="shared" si="11"/>
        <v>0.79428571428571426</v>
      </c>
    </row>
    <row r="12" spans="1:256" x14ac:dyDescent="0.2">
      <c r="A12" s="10" t="s">
        <v>13</v>
      </c>
      <c r="B12" s="11">
        <f>SUM(B5:B11)</f>
        <v>289</v>
      </c>
      <c r="C12" s="12">
        <f>SUM(C5:C11)</f>
        <v>221</v>
      </c>
      <c r="D12" s="12">
        <f>SUM(D5:D11)</f>
        <v>682</v>
      </c>
      <c r="E12" s="12">
        <f>SUM(E5:E11)</f>
        <v>79</v>
      </c>
      <c r="F12" s="12">
        <f>SUM(F5:F11)</f>
        <v>236</v>
      </c>
      <c r="G12" s="11">
        <f t="shared" si="6"/>
        <v>1218</v>
      </c>
      <c r="H12" s="11">
        <f t="shared" si="9"/>
        <v>4851</v>
      </c>
      <c r="I12" s="11">
        <f>SUM(I5:I11)</f>
        <v>6069</v>
      </c>
      <c r="J12" s="13">
        <f t="shared" si="8"/>
        <v>0.18144499178981938</v>
      </c>
      <c r="K12" s="13">
        <f t="shared" si="8"/>
        <v>0.55993431855500819</v>
      </c>
      <c r="L12" s="13">
        <f t="shared" si="8"/>
        <v>6.4860426929392451E-2</v>
      </c>
      <c r="M12" s="13">
        <f t="shared" si="8"/>
        <v>0.19376026272577998</v>
      </c>
      <c r="N12" s="13">
        <f>G12/I12</f>
        <v>0.20069204152249134</v>
      </c>
      <c r="O12" s="13">
        <f>H12/I12</f>
        <v>0.79930795847750868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2023-05-11T14:42:11Z</dcterms:modified>
</cp:coreProperties>
</file>