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3\da pubblicare\"/>
    </mc:Choice>
  </mc:AlternateContent>
  <bookViews>
    <workbookView xWindow="0" yWindow="0" windowWidth="28800" windowHeight="12300"/>
  </bookViews>
  <sheets>
    <sheet name="tassi_assenza_GIUGNO 2019" sheetId="1" r:id="rId1"/>
  </sheets>
  <definedNames>
    <definedName name="_xlnm.Print_Area" localSheetId="0">'tassi_assenza_GIUGNO 2019'!$A$1:$O$12</definedName>
  </definedNames>
  <calcPr calcId="162913"/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<sst xmlns="http://schemas.openxmlformats.org/spreadsheetml/2006/main" count="26" uniqueCount="22">
  <si>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</si>
  <si>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</si>
  <si>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</si>
  <si>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</si>
  <si>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</si>
  <si>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</si>
  <si>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</si>
  <si>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</si>
  <si>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</si>
  <si>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</si>
  <si>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FERIE FESTIVITA'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</si>
  <si>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</si>
  <si>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</si>
  <si>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</si>
  <si>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</si>
  <si>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</si>
  <si>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</si>
  <si>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</si>
  <si>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</si>
  <si>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</si>
  <si>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</si>
  <si>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>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</si>
</sst>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tabSelected="1" zoomScale="120" zoomScaleNormal="120" workbookViewId="0">
      <selection activeCell="B4" sqref="B4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23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/>
      <c r="C4" s="4" t="s">
        <v>9</v>
      </c>
      <c r="D4" s="4" t="s">
        <v>10</v>
      </c>
      <c r="E4" s="4" t="s">
        <v>11</v>
      </c>
      <c r="F4" s="4" t="s">
        <v>12</v>
      </c>
      <c r="G4" s="18"/>
      <c r="H4" s="18"/>
      <c r="I4" s="18"/>
      <c r="J4" s="3" t="s">
        <v>9</v>
      </c>
      <c r="K4" s="3" t="s">
        <v>10</v>
      </c>
      <c r="L4" s="3" t="s">
        <v>11</v>
      </c>
      <c r="M4" s="3" t="s">
        <v>12</v>
      </c>
      <c r="N4" s="18"/>
      <c r="O4" s="18"/>
    </row>
    <row r="5" spans="1:256" s="14" customFormat="1" x14ac:dyDescent="0.2">
      <c r="A5" s="6" t="s">
        <v>20</v>
      </c>
      <c r="B5" s="7">
        <v>17</v>
      </c>
      <c r="C5" s="8">
        <v>10</v>
      </c>
      <c r="D5" s="8">
        <v>15</v>
      </c>
      <c r="E5" s="8">
        <v>22</v>
      </c>
      <c r="F5" s="8">
        <v>10</v>
      </c>
      <c r="G5" s="7">
        <f t="shared" ref="G5" si="0">SUM(C5:F5)</f>
        <v>57</v>
      </c>
      <c r="H5" s="7">
        <f>I5-G5</f>
        <v>334</v>
      </c>
      <c r="I5" s="7">
        <f t="shared" ref="I5" si="1">$B$3*B5</f>
        <v>391</v>
      </c>
      <c r="J5" s="9">
        <f t="shared" ref="J5" si="2">C5/$G5</f>
        <v>0.17543859649122806</v>
      </c>
      <c r="K5" s="9">
        <f t="shared" ref="K5" si="3">D5/$G5</f>
        <v>0.26315789473684209</v>
      </c>
      <c r="L5" s="9">
        <f t="shared" ref="L5" si="4">E5/$G5</f>
        <v>0.38596491228070173</v>
      </c>
      <c r="M5" s="9">
        <f t="shared" ref="M5" si="5">F5/$G5</f>
        <v>0.17543859649122806</v>
      </c>
      <c r="N5" s="9">
        <f>G5/I5</f>
        <v>0.14578005115089515</v>
      </c>
      <c r="O5" s="9">
        <f>H5/I5</f>
        <v>0.8542199488491049</v>
      </c>
    </row>
    <row r="6" spans="1:256" x14ac:dyDescent="0.2">
      <c r="A6" s="6" t="s">
        <v>14</v>
      </c>
      <c r="B6" s="7">
        <v>52</v>
      </c>
      <c r="C6" s="8">
        <v>59</v>
      </c>
      <c r="D6" s="8">
        <v>118</v>
      </c>
      <c r="E6" s="8">
        <v>1</v>
      </c>
      <c r="F6" s="8">
        <v>33</v>
      </c>
      <c r="G6" s="7">
        <f t="shared" ref="G6:G12" si="6">SUM(C6:F6)</f>
        <v>211</v>
      </c>
      <c r="H6" s="7">
        <f>I6-G6</f>
        <v>985</v>
      </c>
      <c r="I6" s="7">
        <f t="shared" ref="I6:I11" si="7">$B$3*B6</f>
        <v>1196</v>
      </c>
      <c r="J6" s="9">
        <f t="shared" ref="J6:M12" si="8">C6/$G6</f>
        <v>0.27962085308056872</v>
      </c>
      <c r="K6" s="9">
        <f t="shared" si="8"/>
        <v>0.55924170616113744</v>
      </c>
      <c r="L6" s="9">
        <f t="shared" si="8"/>
        <v>4.7393364928909956E-3</v>
      </c>
      <c r="M6" s="9">
        <f t="shared" si="8"/>
        <v>0.15639810426540285</v>
      </c>
      <c r="N6" s="9">
        <f>G6/I6</f>
        <v>0.17642140468227424</v>
      </c>
      <c r="O6" s="9">
        <f>H6/I6</f>
        <v>0.8235785953177257</v>
      </c>
    </row>
    <row r="7" spans="1:256" x14ac:dyDescent="0.2">
      <c r="A7" s="6" t="s">
        <v>15</v>
      </c>
      <c r="B7" s="8">
        <v>16</v>
      </c>
      <c r="C7" s="8">
        <v>6</v>
      </c>
      <c r="D7" s="8">
        <v>30</v>
      </c>
      <c r="E7" s="8">
        <v>6</v>
      </c>
      <c r="F7" s="8">
        <v>16</v>
      </c>
      <c r="G7" s="7">
        <f t="shared" si="6"/>
        <v>58</v>
      </c>
      <c r="H7" s="7">
        <f t="shared" ref="H7:H12" si="9">I7-G7</f>
        <v>310</v>
      </c>
      <c r="I7" s="7">
        <f t="shared" si="7"/>
        <v>368</v>
      </c>
      <c r="J7" s="9">
        <f t="shared" si="8"/>
        <v>0.10344827586206896</v>
      </c>
      <c r="K7" s="9">
        <f t="shared" si="8"/>
        <v>0.51724137931034486</v>
      </c>
      <c r="L7" s="9">
        <f t="shared" si="8"/>
        <v>0.10344827586206896</v>
      </c>
      <c r="M7" s="9">
        <f t="shared" si="8"/>
        <v>0.27586206896551724</v>
      </c>
      <c r="N7" s="9">
        <f t="shared" ref="N7:N11" si="10">G7/I7</f>
        <v>0.15760869565217392</v>
      </c>
      <c r="O7" s="9">
        <f t="shared" ref="O7:O11" si="11">H7/I7</f>
        <v>0.84239130434782605</v>
      </c>
    </row>
    <row r="8" spans="1:256" x14ac:dyDescent="0.2">
      <c r="A8" s="6" t="s">
        <v>16</v>
      </c>
      <c r="B8" s="8">
        <v>55</v>
      </c>
      <c r="C8" s="8">
        <v>27</v>
      </c>
      <c r="D8" s="8">
        <v>143</v>
      </c>
      <c r="E8" s="8">
        <v>25</v>
      </c>
      <c r="F8" s="8">
        <v>85</v>
      </c>
      <c r="G8" s="7">
        <f t="shared" si="6"/>
        <v>280</v>
      </c>
      <c r="H8" s="7">
        <f t="shared" si="9"/>
        <v>985</v>
      </c>
      <c r="I8" s="7">
        <f t="shared" si="7"/>
        <v>1265</v>
      </c>
      <c r="J8" s="9">
        <f t="shared" si="8"/>
        <v>9.6428571428571433E-2</v>
      </c>
      <c r="K8" s="9">
        <f t="shared" si="8"/>
        <v>0.51071428571428568</v>
      </c>
      <c r="L8" s="9">
        <f t="shared" si="8"/>
        <v>8.9285714285714288E-2</v>
      </c>
      <c r="M8" s="9">
        <f t="shared" si="8"/>
        <v>0.30357142857142855</v>
      </c>
      <c r="N8" s="9">
        <f t="shared" si="10"/>
        <v>0.22134387351778656</v>
      </c>
      <c r="O8" s="9">
        <f t="shared" si="11"/>
        <v>0.77865612648221338</v>
      </c>
    </row>
    <row r="9" spans="1:256" x14ac:dyDescent="0.2">
      <c r="A9" s="6" t="s">
        <v>17</v>
      </c>
      <c r="B9" s="8">
        <v>38</v>
      </c>
      <c r="C9" s="8">
        <v>14</v>
      </c>
      <c r="D9" s="8">
        <v>79</v>
      </c>
      <c r="E9" s="8">
        <v>9</v>
      </c>
      <c r="F9" s="8">
        <v>21</v>
      </c>
      <c r="G9" s="7">
        <f t="shared" si="6"/>
        <v>123</v>
      </c>
      <c r="H9" s="7">
        <f t="shared" si="9"/>
        <v>751</v>
      </c>
      <c r="I9" s="7">
        <f t="shared" si="7"/>
        <v>874</v>
      </c>
      <c r="J9" s="9">
        <f t="shared" si="8"/>
        <v>0.11382113821138211</v>
      </c>
      <c r="K9" s="9">
        <f t="shared" si="8"/>
        <v>0.64227642276422769</v>
      </c>
      <c r="L9" s="9">
        <f t="shared" si="8"/>
        <v>7.3170731707317069E-2</v>
      </c>
      <c r="M9" s="9">
        <f t="shared" si="8"/>
        <v>0.17073170731707318</v>
      </c>
      <c r="N9" s="9">
        <f t="shared" si="10"/>
        <v>0.14073226544622425</v>
      </c>
      <c r="O9" s="9">
        <f t="shared" si="11"/>
        <v>0.8592677345537757</v>
      </c>
    </row>
    <row r="10" spans="1:256" x14ac:dyDescent="0.2">
      <c r="A10" s="6" t="s">
        <v>18</v>
      </c>
      <c r="B10" s="7">
        <v>36</v>
      </c>
      <c r="C10" s="8">
        <v>43</v>
      </c>
      <c r="D10" s="8">
        <v>43</v>
      </c>
      <c r="E10" s="8">
        <v>3</v>
      </c>
      <c r="F10" s="8">
        <v>16</v>
      </c>
      <c r="G10" s="7">
        <f t="shared" si="6"/>
        <v>105</v>
      </c>
      <c r="H10" s="7">
        <f t="shared" si="9"/>
        <v>723</v>
      </c>
      <c r="I10" s="7">
        <f t="shared" si="7"/>
        <v>828</v>
      </c>
      <c r="J10" s="9">
        <f t="shared" si="8"/>
        <v>0.40952380952380951</v>
      </c>
      <c r="K10" s="9">
        <f t="shared" si="8"/>
        <v>0.40952380952380951</v>
      </c>
      <c r="L10" s="9">
        <f t="shared" si="8"/>
        <v>2.8571428571428571E-2</v>
      </c>
      <c r="M10" s="9">
        <f t="shared" si="8"/>
        <v>0.15238095238095239</v>
      </c>
      <c r="N10" s="9">
        <f t="shared" si="10"/>
        <v>0.12681159420289856</v>
      </c>
      <c r="O10" s="9">
        <f t="shared" si="11"/>
        <v>0.87318840579710144</v>
      </c>
    </row>
    <row r="11" spans="1:256" x14ac:dyDescent="0.2">
      <c r="A11" s="6" t="s">
        <v>19</v>
      </c>
      <c r="B11" s="7">
        <v>75</v>
      </c>
      <c r="C11" s="8">
        <v>45</v>
      </c>
      <c r="D11" s="8">
        <v>102</v>
      </c>
      <c r="E11" s="8">
        <v>11</v>
      </c>
      <c r="F11" s="8">
        <v>83</v>
      </c>
      <c r="G11" s="7">
        <f t="shared" si="6"/>
        <v>241</v>
      </c>
      <c r="H11" s="7">
        <f t="shared" si="9"/>
        <v>1484</v>
      </c>
      <c r="I11" s="7">
        <f t="shared" si="7"/>
        <v>1725</v>
      </c>
      <c r="J11" s="9">
        <f t="shared" si="8"/>
        <v>0.18672199170124482</v>
      </c>
      <c r="K11" s="9">
        <f t="shared" si="8"/>
        <v>0.42323651452282157</v>
      </c>
      <c r="L11" s="9">
        <f t="shared" si="8"/>
        <v>4.5643153526970952E-2</v>
      </c>
      <c r="M11" s="9">
        <f t="shared" si="8"/>
        <v>0.34439834024896265</v>
      </c>
      <c r="N11" s="9">
        <f t="shared" si="10"/>
        <v>0.13971014492753622</v>
      </c>
      <c r="O11" s="9">
        <f t="shared" si="11"/>
        <v>0.8602898550724638</v>
      </c>
    </row>
    <row r="12" spans="1:256" x14ac:dyDescent="0.2">
      <c r="A12" s="10" t="s">
        <v>13</v>
      </c>
      <c r="B12" s="11">
        <f>SUM(B5:B11)</f>
        <v>289</v>
      </c>
      <c r="C12" s="12">
        <f>SUM(C5:C11)</f>
        <v>204</v>
      </c>
      <c r="D12" s="12">
        <f>SUM(D5:D11)</f>
        <v>530</v>
      </c>
      <c r="E12" s="12">
        <f>SUM(E5:E11)</f>
        <v>77</v>
      </c>
      <c r="F12" s="12">
        <f>SUM(F5:F11)</f>
        <v>264</v>
      </c>
      <c r="G12" s="11">
        <f t="shared" si="6"/>
        <v>1075</v>
      </c>
      <c r="H12" s="11">
        <f t="shared" si="9"/>
        <v>5572</v>
      </c>
      <c r="I12" s="11">
        <f>SUM(I5:I11)</f>
        <v>6647</v>
      </c>
      <c r="J12" s="13">
        <f t="shared" si="8"/>
        <v>0.18976744186046512</v>
      </c>
      <c r="K12" s="13">
        <f t="shared" si="8"/>
        <v>0.49302325581395351</v>
      </c>
      <c r="L12" s="13">
        <f t="shared" si="8"/>
        <v>7.1627906976744191E-2</v>
      </c>
      <c r="M12" s="13">
        <f t="shared" si="8"/>
        <v>0.24558139534883722</v>
      </c>
      <c r="N12" s="13">
        <f>G12/I12</f>
        <v>0.16172709493004364</v>
      </c>
      <c r="O12" s="13">
        <f>H12/I12</f>
        <v>0.83827290506995633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2023-05-12T09:49:01Z</dcterms:modified>
</cp:coreProperties>
</file>