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<sst xmlns="http://schemas.openxmlformats.org/spreadsheetml/2006/main" count="26" uniqueCount="22">
  <si>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</si>
  <si>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</si>
  <si>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</si>
  <si>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</si>
  <si>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</si>
  <si>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</si>
  <si>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</si>
  <si>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</si>
  <si>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</si>
  <si>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</si>
  <si>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</si>
  <si>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</si>
  <si>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</si>
  <si>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</si>
  <si>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</si>
  <si>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</si>
  <si>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</si>
  <si>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</si>
  <si>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</si>
  <si>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</si>
  <si>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GIUGNO 2023</t>
  </si>
  <si>
    <t xml:space="preserve">FERIE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</si>
</sst>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topLeftCell="B1" zoomScale="120" zoomScaleNormal="120" workbookViewId="0">
      <selection activeCell="K4" sqref="K4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21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21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21</v>
      </c>
      <c r="C5" s="8">
        <v>3</v>
      </c>
      <c r="D5" s="8">
        <v>110</v>
      </c>
      <c r="E5" s="8">
        <v>20</v>
      </c>
      <c r="F5" s="8">
        <v>9</v>
      </c>
      <c r="G5" s="7">
        <f t="shared" ref="G5" si="0">SUM(C5:F5)</f>
        <v>142</v>
      </c>
      <c r="H5" s="7">
        <f>I5-G5</f>
        <v>299</v>
      </c>
      <c r="I5" s="7">
        <f t="shared" ref="I5" si="1">$B$3*B5</f>
        <v>441</v>
      </c>
      <c r="J5" s="9">
        <f t="shared" ref="J5" si="2">C5/$G5</f>
        <v>2.1126760563380281E-2</v>
      </c>
      <c r="K5" s="9">
        <f t="shared" ref="K5" si="3">D5/$G5</f>
        <v>0.77464788732394363</v>
      </c>
      <c r="L5" s="9">
        <f t="shared" ref="L5" si="4">E5/$G5</f>
        <v>0.14084507042253522</v>
      </c>
      <c r="M5" s="9">
        <f t="shared" ref="M5" si="5">F5/$G5</f>
        <v>6.3380281690140844E-2</v>
      </c>
      <c r="N5" s="9">
        <f>G5/I5</f>
        <v>0.32199546485260772</v>
      </c>
      <c r="O5" s="9">
        <f>H5/I5</f>
        <v>0.67800453514739234</v>
      </c>
    </row>
    <row r="6" spans="1:256" x14ac:dyDescent="0.2">
      <c r="A6" s="6" t="s">
        <v>13</v>
      </c>
      <c r="B6" s="7">
        <v>51</v>
      </c>
      <c r="C6" s="8">
        <v>26</v>
      </c>
      <c r="D6" s="8">
        <v>103</v>
      </c>
      <c r="E6" s="8">
        <v>5</v>
      </c>
      <c r="F6" s="8">
        <v>89</v>
      </c>
      <c r="G6" s="7">
        <f t="shared" ref="G6:G12" si="6">SUM(C6:F6)</f>
        <v>223</v>
      </c>
      <c r="H6" s="7">
        <f>I6-G6</f>
        <v>848</v>
      </c>
      <c r="I6" s="7">
        <f t="shared" ref="I6:I11" si="7">$B$3*B6</f>
        <v>1071</v>
      </c>
      <c r="J6" s="9">
        <f t="shared" ref="J6:M12" si="8">C6/$G6</f>
        <v>0.11659192825112108</v>
      </c>
      <c r="K6" s="9">
        <f t="shared" si="8"/>
        <v>0.46188340807174888</v>
      </c>
      <c r="L6" s="9">
        <f t="shared" si="8"/>
        <v>2.2421524663677129E-2</v>
      </c>
      <c r="M6" s="9">
        <f t="shared" si="8"/>
        <v>0.3991031390134529</v>
      </c>
      <c r="N6" s="9">
        <f>G6/I6</f>
        <v>0.20821661998132587</v>
      </c>
      <c r="O6" s="9">
        <f>H6/I6</f>
        <v>0.7917833800186741</v>
      </c>
    </row>
    <row r="7" spans="1:256" x14ac:dyDescent="0.2">
      <c r="A7" s="6" t="s">
        <v>14</v>
      </c>
      <c r="B7" s="8">
        <v>18</v>
      </c>
      <c r="C7" s="8">
        <v>3</v>
      </c>
      <c r="D7" s="8">
        <v>50</v>
      </c>
      <c r="E7" s="8">
        <v>0</v>
      </c>
      <c r="F7" s="8">
        <v>30</v>
      </c>
      <c r="G7" s="7">
        <f t="shared" si="6"/>
        <v>83</v>
      </c>
      <c r="H7" s="7">
        <f t="shared" ref="H7:H12" si="9">I7-G7</f>
        <v>295</v>
      </c>
      <c r="I7" s="7">
        <f t="shared" si="7"/>
        <v>378</v>
      </c>
      <c r="J7" s="9">
        <f t="shared" si="8"/>
        <v>3.614457831325301E-2</v>
      </c>
      <c r="K7" s="9">
        <f t="shared" si="8"/>
        <v>0.60240963855421692</v>
      </c>
      <c r="L7" s="9">
        <f t="shared" si="8"/>
        <v>0</v>
      </c>
      <c r="M7" s="9">
        <f t="shared" si="8"/>
        <v>0.36144578313253012</v>
      </c>
      <c r="N7" s="9">
        <f t="shared" ref="N7:N11" si="10">G7/I7</f>
        <v>0.21957671957671956</v>
      </c>
      <c r="O7" s="9">
        <f t="shared" ref="O7:O11" si="11">H7/I7</f>
        <v>0.78042328042328046</v>
      </c>
    </row>
    <row r="8" spans="1:256" x14ac:dyDescent="0.2">
      <c r="A8" s="6" t="s">
        <v>15</v>
      </c>
      <c r="B8" s="8">
        <v>53</v>
      </c>
      <c r="C8" s="8">
        <v>12</v>
      </c>
      <c r="D8" s="8">
        <v>211</v>
      </c>
      <c r="E8" s="8">
        <v>5</v>
      </c>
      <c r="F8" s="8">
        <v>55</v>
      </c>
      <c r="G8" s="7">
        <f t="shared" si="6"/>
        <v>283</v>
      </c>
      <c r="H8" s="7">
        <f t="shared" si="9"/>
        <v>830</v>
      </c>
      <c r="I8" s="7">
        <f t="shared" si="7"/>
        <v>1113</v>
      </c>
      <c r="J8" s="9">
        <f t="shared" si="8"/>
        <v>4.2402826855123678E-2</v>
      </c>
      <c r="K8" s="9">
        <f t="shared" si="8"/>
        <v>0.74558303886925792</v>
      </c>
      <c r="L8" s="9">
        <f t="shared" si="8"/>
        <v>1.7667844522968199E-2</v>
      </c>
      <c r="M8" s="9">
        <f t="shared" si="8"/>
        <v>0.19434628975265017</v>
      </c>
      <c r="N8" s="9">
        <f t="shared" si="10"/>
        <v>0.25426774483378256</v>
      </c>
      <c r="O8" s="9">
        <f t="shared" si="11"/>
        <v>0.74573225516621744</v>
      </c>
    </row>
    <row r="9" spans="1:256" x14ac:dyDescent="0.2">
      <c r="A9" s="6" t="s">
        <v>16</v>
      </c>
      <c r="B9" s="8">
        <v>39</v>
      </c>
      <c r="C9" s="8">
        <v>14</v>
      </c>
      <c r="D9" s="8">
        <v>90</v>
      </c>
      <c r="E9" s="8">
        <v>7</v>
      </c>
      <c r="F9" s="8">
        <v>35</v>
      </c>
      <c r="G9" s="7">
        <f t="shared" si="6"/>
        <v>146</v>
      </c>
      <c r="H9" s="7">
        <f t="shared" si="9"/>
        <v>673</v>
      </c>
      <c r="I9" s="7">
        <f t="shared" si="7"/>
        <v>819</v>
      </c>
      <c r="J9" s="9">
        <f t="shared" si="8"/>
        <v>9.5890410958904104E-2</v>
      </c>
      <c r="K9" s="9">
        <f t="shared" si="8"/>
        <v>0.61643835616438358</v>
      </c>
      <c r="L9" s="9">
        <f t="shared" si="8"/>
        <v>4.7945205479452052E-2</v>
      </c>
      <c r="M9" s="9">
        <f t="shared" si="8"/>
        <v>0.23972602739726026</v>
      </c>
      <c r="N9" s="9">
        <f t="shared" si="10"/>
        <v>0.17826617826617827</v>
      </c>
      <c r="O9" s="9">
        <f t="shared" si="11"/>
        <v>0.8217338217338217</v>
      </c>
    </row>
    <row r="10" spans="1:256" x14ac:dyDescent="0.2">
      <c r="A10" s="6" t="s">
        <v>17</v>
      </c>
      <c r="B10" s="7">
        <v>36</v>
      </c>
      <c r="C10" s="8">
        <v>65</v>
      </c>
      <c r="D10" s="8">
        <v>93</v>
      </c>
      <c r="E10" s="8">
        <v>0</v>
      </c>
      <c r="F10" s="8">
        <v>17</v>
      </c>
      <c r="G10" s="7">
        <f t="shared" si="6"/>
        <v>175</v>
      </c>
      <c r="H10" s="7">
        <f t="shared" si="9"/>
        <v>581</v>
      </c>
      <c r="I10" s="7">
        <f t="shared" si="7"/>
        <v>756</v>
      </c>
      <c r="J10" s="9">
        <f t="shared" si="8"/>
        <v>0.37142857142857144</v>
      </c>
      <c r="K10" s="9">
        <f t="shared" si="8"/>
        <v>0.53142857142857147</v>
      </c>
      <c r="L10" s="9">
        <f t="shared" si="8"/>
        <v>0</v>
      </c>
      <c r="M10" s="9">
        <f t="shared" si="8"/>
        <v>9.7142857142857142E-2</v>
      </c>
      <c r="N10" s="9">
        <f t="shared" si="10"/>
        <v>0.23148148148148148</v>
      </c>
      <c r="O10" s="9">
        <f t="shared" si="11"/>
        <v>0.76851851851851849</v>
      </c>
    </row>
    <row r="11" spans="1:256" x14ac:dyDescent="0.2">
      <c r="A11" s="6" t="s">
        <v>18</v>
      </c>
      <c r="B11" s="7">
        <v>72</v>
      </c>
      <c r="C11" s="8">
        <v>38</v>
      </c>
      <c r="D11" s="8">
        <v>226</v>
      </c>
      <c r="E11" s="8">
        <v>6</v>
      </c>
      <c r="F11" s="8">
        <v>83</v>
      </c>
      <c r="G11" s="7">
        <f t="shared" si="6"/>
        <v>353</v>
      </c>
      <c r="H11" s="7">
        <f t="shared" si="9"/>
        <v>1159</v>
      </c>
      <c r="I11" s="7">
        <f t="shared" si="7"/>
        <v>1512</v>
      </c>
      <c r="J11" s="9">
        <f t="shared" si="8"/>
        <v>0.10764872521246459</v>
      </c>
      <c r="K11" s="9">
        <f t="shared" si="8"/>
        <v>0.64022662889518411</v>
      </c>
      <c r="L11" s="9">
        <f t="shared" si="8"/>
        <v>1.69971671388102E-2</v>
      </c>
      <c r="M11" s="9">
        <f t="shared" si="8"/>
        <v>0.23512747875354106</v>
      </c>
      <c r="N11" s="9">
        <f t="shared" si="10"/>
        <v>0.23346560846560846</v>
      </c>
      <c r="O11" s="9">
        <f t="shared" si="11"/>
        <v>0.76653439153439151</v>
      </c>
    </row>
    <row r="12" spans="1:256" x14ac:dyDescent="0.2">
      <c r="A12" s="10" t="s">
        <v>12</v>
      </c>
      <c r="B12" s="11">
        <f>SUM(B5:B11)</f>
        <v>290</v>
      </c>
      <c r="C12" s="12">
        <f>SUM(C5:C11)</f>
        <v>161</v>
      </c>
      <c r="D12" s="12">
        <f>SUM(D5:D11)</f>
        <v>883</v>
      </c>
      <c r="E12" s="12">
        <f>SUM(E5:E11)</f>
        <v>43</v>
      </c>
      <c r="F12" s="12">
        <f>SUM(F5:F11)</f>
        <v>318</v>
      </c>
      <c r="G12" s="11">
        <f t="shared" si="6"/>
        <v>1405</v>
      </c>
      <c r="H12" s="11">
        <f t="shared" si="9"/>
        <v>4685</v>
      </c>
      <c r="I12" s="11">
        <f>SUM(I5:I11)</f>
        <v>6090</v>
      </c>
      <c r="J12" s="13">
        <f t="shared" si="8"/>
        <v>0.11459074733096085</v>
      </c>
      <c r="K12" s="13">
        <f t="shared" si="8"/>
        <v>0.62846975088967971</v>
      </c>
      <c r="L12" s="13">
        <f t="shared" si="8"/>
        <v>3.0604982206405694E-2</v>
      </c>
      <c r="M12" s="13">
        <f t="shared" si="8"/>
        <v>0.22633451957295372</v>
      </c>
      <c r="N12" s="13">
        <f>G12/I12</f>
        <v>0.23070607553366174</v>
      </c>
      <c r="O12" s="13">
        <f>H12/I12</f>
        <v>0.76929392446633826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2023-08-31T13:30:25Z</dcterms:modified>
</cp:coreProperties>
</file>