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3\da pubblicare\"/>
    </mc:Choice>
  </mc:AlternateContent>
  <bookViews>
    <workbookView xWindow="0" yWindow="0" windowWidth="28800" windowHeight="12300"/>
  </bookViews>
  <sheets>
    <sheet name="tassi_assenza_GIUGNO 2019" sheetId="1" r:id="rId1"/>
  </sheets>
  <definedNames>
    <definedName name="_xlnm.Print_Area" localSheetId="0">'tassi_assenza_GIUGNO 2019'!$A$1:$O$12</definedName>
  </definedNames>
  <calcPr calcId="162913"/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<sst xmlns="http://schemas.openxmlformats.org/spreadsheetml/2006/main" count="26" uniqueCount="22">
  <si>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</si>
  <si>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</si>
  <si>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</si>
  <si>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</si>
  <si>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</si>
  <si>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</si>
  <si>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</si>
  <si>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</si>
  <si>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</si>
  <si>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</si>
  <si>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</si>
  <si>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</si>
  <si>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</si>
  <si>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</si>
  <si>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</si>
  <si>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</si>
  <si>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</si>
  <si>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</si>
  <si>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</si>
  <si>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</si>
  <si>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</si>
  <si>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OTTOBRE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</si>
</sst>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tabSelected="1" zoomScale="120" zoomScaleNormal="120" workbookViewId="0">
      <selection activeCell="D16" sqref="D16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22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/>
      <c r="C4" s="4" t="s">
        <v>9</v>
      </c>
      <c r="D4" s="4" t="s">
        <v>20</v>
      </c>
      <c r="E4" s="4" t="s">
        <v>10</v>
      </c>
      <c r="F4" s="4" t="s">
        <v>11</v>
      </c>
      <c r="G4" s="18"/>
      <c r="H4" s="18"/>
      <c r="I4" s="18"/>
      <c r="J4" s="3" t="s">
        <v>9</v>
      </c>
      <c r="K4" s="3" t="s">
        <v>20</v>
      </c>
      <c r="L4" s="3" t="s">
        <v>10</v>
      </c>
      <c r="M4" s="3" t="s">
        <v>11</v>
      </c>
      <c r="N4" s="18"/>
      <c r="O4" s="18"/>
    </row>
    <row r="5" spans="1:256" s="14" customFormat="1" x14ac:dyDescent="0.2">
      <c r="A5" s="6" t="s">
        <v>19</v>
      </c>
      <c r="B5" s="7">
        <v>20</v>
      </c>
      <c r="C5" s="8">
        <v>4</v>
      </c>
      <c r="D5" s="8">
        <v>23</v>
      </c>
      <c r="E5" s="8">
        <v>2</v>
      </c>
      <c r="F5" s="8">
        <v>9</v>
      </c>
      <c r="G5" s="7">
        <f t="shared" ref="G5" si="0">SUM(C5:F5)</f>
        <v>38</v>
      </c>
      <c r="H5" s="7">
        <f>I5-G5</f>
        <v>402</v>
      </c>
      <c r="I5" s="7">
        <f t="shared" ref="I5" si="1">$B$3*B5</f>
        <v>440</v>
      </c>
      <c r="J5" s="9">
        <f t="shared" ref="J5" si="2">C5/$G5</f>
        <v>0.10526315789473684</v>
      </c>
      <c r="K5" s="9">
        <f t="shared" ref="K5" si="3">D5/$G5</f>
        <v>0.60526315789473684</v>
      </c>
      <c r="L5" s="9">
        <f t="shared" ref="L5" si="4">E5/$G5</f>
        <v>5.2631578947368418E-2</v>
      </c>
      <c r="M5" s="9">
        <f t="shared" ref="M5" si="5">F5/$G5</f>
        <v>0.23684210526315788</v>
      </c>
      <c r="N5" s="9">
        <f>G5/I5</f>
        <v>8.6363636363636365E-2</v>
      </c>
      <c r="O5" s="9">
        <f>H5/I5</f>
        <v>0.91363636363636369</v>
      </c>
    </row>
    <row r="6" spans="1:256" x14ac:dyDescent="0.2">
      <c r="A6" s="6" t="s">
        <v>13</v>
      </c>
      <c r="B6" s="7">
        <v>48</v>
      </c>
      <c r="C6" s="8">
        <v>106</v>
      </c>
      <c r="D6" s="8">
        <v>41</v>
      </c>
      <c r="E6" s="8">
        <v>5</v>
      </c>
      <c r="F6" s="8">
        <v>67</v>
      </c>
      <c r="G6" s="7">
        <f t="shared" ref="G6:G12" si="6">SUM(C6:F6)</f>
        <v>219</v>
      </c>
      <c r="H6" s="7">
        <f>I6-G6</f>
        <v>837</v>
      </c>
      <c r="I6" s="7">
        <f t="shared" ref="I6:I11" si="7">$B$3*B6</f>
        <v>1056</v>
      </c>
      <c r="J6" s="9">
        <f t="shared" ref="J6:M12" si="8">C6/$G6</f>
        <v>0.48401826484018262</v>
      </c>
      <c r="K6" s="9">
        <f t="shared" si="8"/>
        <v>0.18721461187214611</v>
      </c>
      <c r="L6" s="9">
        <f t="shared" si="8"/>
        <v>2.2831050228310501E-2</v>
      </c>
      <c r="M6" s="9">
        <f t="shared" si="8"/>
        <v>0.30593607305936071</v>
      </c>
      <c r="N6" s="9">
        <f>G6/I6</f>
        <v>0.20738636363636365</v>
      </c>
      <c r="O6" s="9">
        <f>H6/I6</f>
        <v>0.79261363636363635</v>
      </c>
    </row>
    <row r="7" spans="1:256" x14ac:dyDescent="0.2">
      <c r="A7" s="6" t="s">
        <v>14</v>
      </c>
      <c r="B7" s="8">
        <v>18</v>
      </c>
      <c r="C7" s="8">
        <v>16</v>
      </c>
      <c r="D7" s="8">
        <v>33</v>
      </c>
      <c r="E7" s="8">
        <v>0</v>
      </c>
      <c r="F7" s="8">
        <v>22</v>
      </c>
      <c r="G7" s="7">
        <f t="shared" si="6"/>
        <v>71</v>
      </c>
      <c r="H7" s="7">
        <f t="shared" ref="H7:H12" si="9">I7-G7</f>
        <v>325</v>
      </c>
      <c r="I7" s="7">
        <f t="shared" si="7"/>
        <v>396</v>
      </c>
      <c r="J7" s="9">
        <f t="shared" si="8"/>
        <v>0.22535211267605634</v>
      </c>
      <c r="K7" s="9">
        <f t="shared" si="8"/>
        <v>0.46478873239436619</v>
      </c>
      <c r="L7" s="9">
        <f t="shared" si="8"/>
        <v>0</v>
      </c>
      <c r="M7" s="9">
        <f t="shared" si="8"/>
        <v>0.30985915492957744</v>
      </c>
      <c r="N7" s="9">
        <f t="shared" ref="N7:N11" si="10">G7/I7</f>
        <v>0.17929292929292928</v>
      </c>
      <c r="O7" s="9">
        <f t="shared" ref="O7:O11" si="11">H7/I7</f>
        <v>0.82070707070707072</v>
      </c>
    </row>
    <row r="8" spans="1:256" x14ac:dyDescent="0.2">
      <c r="A8" s="6" t="s">
        <v>15</v>
      </c>
      <c r="B8" s="8">
        <v>53</v>
      </c>
      <c r="C8" s="8">
        <v>58</v>
      </c>
      <c r="D8" s="8">
        <v>47</v>
      </c>
      <c r="E8" s="8">
        <v>5</v>
      </c>
      <c r="F8" s="8">
        <v>54</v>
      </c>
      <c r="G8" s="7">
        <f t="shared" si="6"/>
        <v>164</v>
      </c>
      <c r="H8" s="7">
        <f t="shared" si="9"/>
        <v>1002</v>
      </c>
      <c r="I8" s="7">
        <f t="shared" si="7"/>
        <v>1166</v>
      </c>
      <c r="J8" s="9">
        <f t="shared" si="8"/>
        <v>0.35365853658536583</v>
      </c>
      <c r="K8" s="9">
        <f t="shared" si="8"/>
        <v>0.28658536585365851</v>
      </c>
      <c r="L8" s="9">
        <f t="shared" si="8"/>
        <v>3.048780487804878E-2</v>
      </c>
      <c r="M8" s="9">
        <f t="shared" si="8"/>
        <v>0.32926829268292684</v>
      </c>
      <c r="N8" s="9">
        <f t="shared" si="10"/>
        <v>0.14065180102915953</v>
      </c>
      <c r="O8" s="9">
        <f t="shared" si="11"/>
        <v>0.85934819897084047</v>
      </c>
    </row>
    <row r="9" spans="1:256" x14ac:dyDescent="0.2">
      <c r="A9" s="6" t="s">
        <v>16</v>
      </c>
      <c r="B9" s="8">
        <v>38</v>
      </c>
      <c r="C9" s="8">
        <v>53</v>
      </c>
      <c r="D9" s="8">
        <v>33</v>
      </c>
      <c r="E9" s="8">
        <v>31</v>
      </c>
      <c r="F9" s="8">
        <v>8</v>
      </c>
      <c r="G9" s="7">
        <f t="shared" si="6"/>
        <v>125</v>
      </c>
      <c r="H9" s="7">
        <f t="shared" si="9"/>
        <v>711</v>
      </c>
      <c r="I9" s="7">
        <f t="shared" si="7"/>
        <v>836</v>
      </c>
      <c r="J9" s="9">
        <f t="shared" si="8"/>
        <v>0.42399999999999999</v>
      </c>
      <c r="K9" s="9">
        <f t="shared" si="8"/>
        <v>0.26400000000000001</v>
      </c>
      <c r="L9" s="9">
        <f t="shared" si="8"/>
        <v>0.248</v>
      </c>
      <c r="M9" s="9">
        <f t="shared" si="8"/>
        <v>6.4000000000000001E-2</v>
      </c>
      <c r="N9" s="9">
        <f t="shared" si="10"/>
        <v>0.14952153110047847</v>
      </c>
      <c r="O9" s="9">
        <f t="shared" si="11"/>
        <v>0.8504784688995215</v>
      </c>
    </row>
    <row r="10" spans="1:256" x14ac:dyDescent="0.2">
      <c r="A10" s="6" t="s">
        <v>17</v>
      </c>
      <c r="B10" s="7">
        <v>34</v>
      </c>
      <c r="C10" s="8">
        <v>38</v>
      </c>
      <c r="D10" s="8">
        <v>46</v>
      </c>
      <c r="E10" s="8">
        <v>0</v>
      </c>
      <c r="F10" s="8">
        <v>19</v>
      </c>
      <c r="G10" s="7">
        <f t="shared" si="6"/>
        <v>103</v>
      </c>
      <c r="H10" s="7">
        <f t="shared" si="9"/>
        <v>645</v>
      </c>
      <c r="I10" s="7">
        <f t="shared" si="7"/>
        <v>748</v>
      </c>
      <c r="J10" s="9">
        <f t="shared" si="8"/>
        <v>0.36893203883495146</v>
      </c>
      <c r="K10" s="9">
        <f t="shared" si="8"/>
        <v>0.44660194174757284</v>
      </c>
      <c r="L10" s="9">
        <f t="shared" si="8"/>
        <v>0</v>
      </c>
      <c r="M10" s="9">
        <f t="shared" si="8"/>
        <v>0.18446601941747573</v>
      </c>
      <c r="N10" s="9">
        <f t="shared" si="10"/>
        <v>0.13770053475935828</v>
      </c>
      <c r="O10" s="9">
        <f t="shared" si="11"/>
        <v>0.86229946524064172</v>
      </c>
    </row>
    <row r="11" spans="1:256" x14ac:dyDescent="0.2">
      <c r="A11" s="6" t="s">
        <v>18</v>
      </c>
      <c r="B11" s="7">
        <v>67</v>
      </c>
      <c r="C11" s="8">
        <v>86</v>
      </c>
      <c r="D11" s="8">
        <v>89</v>
      </c>
      <c r="E11" s="8">
        <v>0</v>
      </c>
      <c r="F11" s="8">
        <v>60</v>
      </c>
      <c r="G11" s="7">
        <f t="shared" si="6"/>
        <v>235</v>
      </c>
      <c r="H11" s="7">
        <f t="shared" si="9"/>
        <v>1239</v>
      </c>
      <c r="I11" s="7">
        <f t="shared" si="7"/>
        <v>1474</v>
      </c>
      <c r="J11" s="9">
        <f t="shared" si="8"/>
        <v>0.36595744680851061</v>
      </c>
      <c r="K11" s="9">
        <f t="shared" si="8"/>
        <v>0.37872340425531914</v>
      </c>
      <c r="L11" s="9">
        <f t="shared" si="8"/>
        <v>0</v>
      </c>
      <c r="M11" s="9">
        <f t="shared" si="8"/>
        <v>0.25531914893617019</v>
      </c>
      <c r="N11" s="9">
        <f t="shared" si="10"/>
        <v>0.15943012211668928</v>
      </c>
      <c r="O11" s="9">
        <f t="shared" si="11"/>
        <v>0.84056987788331072</v>
      </c>
    </row>
    <row r="12" spans="1:256" x14ac:dyDescent="0.2">
      <c r="A12" s="10" t="s">
        <v>12</v>
      </c>
      <c r="B12" s="11">
        <f>SUM(B5:B11)</f>
        <v>278</v>
      </c>
      <c r="C12" s="12">
        <f>SUM(C5:C11)</f>
        <v>361</v>
      </c>
      <c r="D12" s="12">
        <f>SUM(D5:D11)</f>
        <v>312</v>
      </c>
      <c r="E12" s="12">
        <f>SUM(E5:E11)</f>
        <v>43</v>
      </c>
      <c r="F12" s="12">
        <f>SUM(F5:F11)</f>
        <v>239</v>
      </c>
      <c r="G12" s="11">
        <f t="shared" si="6"/>
        <v>955</v>
      </c>
      <c r="H12" s="11">
        <f t="shared" si="9"/>
        <v>5161</v>
      </c>
      <c r="I12" s="11">
        <f>SUM(I5:I11)</f>
        <v>6116</v>
      </c>
      <c r="J12" s="13">
        <f t="shared" si="8"/>
        <v>0.37801047120418846</v>
      </c>
      <c r="K12" s="13">
        <f t="shared" si="8"/>
        <v>0.32670157068062827</v>
      </c>
      <c r="L12" s="13">
        <f t="shared" si="8"/>
        <v>4.5026178010471207E-2</v>
      </c>
      <c r="M12" s="13">
        <f t="shared" si="8"/>
        <v>0.25026178010471206</v>
      </c>
      <c r="N12" s="13">
        <f>G12/I12</f>
        <v>0.15614780902550687</v>
      </c>
      <c r="O12" s="13">
        <f>H12/I12</f>
        <v>0.84385219097449315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Roberta Balatti</cp:lastModifiedBy>
  <cp:lastPrinted>2021-01-29T16:54:37Z</cp:lastPrinted>
  <dcterms:created xsi:type="dcterms:W3CDTF">2009-09-10T08:27:27Z</dcterms:created>
  <dcterms:modified xsi:type="dcterms:W3CDTF">2024-01-31T14:34:59Z</dcterms:modified>
</cp:coreProperties>
</file>