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3\da pubblicare\"/>
    </mc:Choice>
  </mc:AlternateContent>
  <bookViews>
    <workbookView xWindow="0" yWindow="0" windowWidth="28800" windowHeight="12300"/>
  </bookViews>
  <sheets>
    <sheet name="tassi_assenza_GIUGNO 2019" sheetId="1" r:id="rId1"/>
  </sheets>
  <definedNames>
    <definedName name="_xlnm.Print_Area" localSheetId="0">'tassi_assenza_GIUGNO 2019'!$A$1:$O$12</definedName>
  </definedNames>
  <calcPr calcId="162913"/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<sst xmlns="http://schemas.openxmlformats.org/spreadsheetml/2006/main" count="26" uniqueCount="22">
  <si>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</si>
  <si>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</si>
  <si>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</si>
  <si>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</si>
  <si>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</si>
  <si>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</si>
  <si>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</si>
  <si>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</si>
  <si>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</si>
  <si>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</si>
  <si>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</si>
  <si>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</si>
  <si>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</si>
  <si>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</si>
  <si>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</si>
  <si>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</si>
  <si>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</si>
  <si>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</si>
  <si>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</si>
  <si>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</si>
  <si>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 xml:space="preserve">FERIE </t>
  </si>
  <si>
    <t>DICEMBRE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</si>
</sst>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2"/>
  <sheetViews>
    <sheetView tabSelected="1" zoomScale="120" zoomScaleNormal="120" workbookViewId="0">
      <selection activeCell="F11" sqref="F11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17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/>
      <c r="C4" s="4" t="s">
        <v>9</v>
      </c>
      <c r="D4" s="4" t="s">
        <v>20</v>
      </c>
      <c r="E4" s="4" t="s">
        <v>10</v>
      </c>
      <c r="F4" s="4" t="s">
        <v>11</v>
      </c>
      <c r="G4" s="18"/>
      <c r="H4" s="18"/>
      <c r="I4" s="18"/>
      <c r="J4" s="3" t="s">
        <v>9</v>
      </c>
      <c r="K4" s="3" t="s">
        <v>20</v>
      </c>
      <c r="L4" s="3" t="s">
        <v>10</v>
      </c>
      <c r="M4" s="3" t="s">
        <v>11</v>
      </c>
      <c r="N4" s="18"/>
      <c r="O4" s="18"/>
    </row>
    <row r="5" spans="1:256" s="14" customFormat="1" x14ac:dyDescent="0.2">
      <c r="A5" s="6" t="s">
        <v>19</v>
      </c>
      <c r="B5" s="7">
        <v>20</v>
      </c>
      <c r="C5" s="8">
        <v>4</v>
      </c>
      <c r="D5" s="8">
        <v>36</v>
      </c>
      <c r="E5" s="8">
        <v>4</v>
      </c>
      <c r="F5" s="8">
        <v>8</v>
      </c>
      <c r="G5" s="7">
        <f t="shared" ref="G5" si="0">SUM(C5:F5)</f>
        <v>52</v>
      </c>
      <c r="H5" s="7">
        <f>I5-G5</f>
        <v>288</v>
      </c>
      <c r="I5" s="7">
        <f t="shared" ref="I5" si="1">$B$3*B5</f>
        <v>340</v>
      </c>
      <c r="J5" s="9">
        <f t="shared" ref="J5" si="2">C5/$G5</f>
        <v>7.6923076923076927E-2</v>
      </c>
      <c r="K5" s="9">
        <f t="shared" ref="K5" si="3">D5/$G5</f>
        <v>0.69230769230769229</v>
      </c>
      <c r="L5" s="9">
        <f t="shared" ref="L5" si="4">E5/$G5</f>
        <v>7.6923076923076927E-2</v>
      </c>
      <c r="M5" s="9">
        <f t="shared" ref="M5" si="5">F5/$G5</f>
        <v>0.15384615384615385</v>
      </c>
      <c r="N5" s="9">
        <f>G5/I5</f>
        <v>0.15294117647058825</v>
      </c>
      <c r="O5" s="9">
        <f>H5/I5</f>
        <v>0.84705882352941175</v>
      </c>
    </row>
    <row r="6" spans="1:256" x14ac:dyDescent="0.2">
      <c r="A6" s="6" t="s">
        <v>13</v>
      </c>
      <c r="B6" s="7">
        <v>51</v>
      </c>
      <c r="C6" s="8">
        <v>57</v>
      </c>
      <c r="D6" s="8">
        <v>101</v>
      </c>
      <c r="E6" s="8">
        <v>1</v>
      </c>
      <c r="F6" s="8">
        <v>66</v>
      </c>
      <c r="G6" s="7">
        <f t="shared" ref="G6:G12" si="6">SUM(C6:F6)</f>
        <v>225</v>
      </c>
      <c r="H6" s="7">
        <f>I6-G6</f>
        <v>642</v>
      </c>
      <c r="I6" s="7">
        <f t="shared" ref="I6:I11" si="7">$B$3*B6</f>
        <v>867</v>
      </c>
      <c r="J6" s="9">
        <f t="shared" ref="J6:M12" si="8">C6/$G6</f>
        <v>0.25333333333333335</v>
      </c>
      <c r="K6" s="9">
        <f t="shared" si="8"/>
        <v>0.44888888888888889</v>
      </c>
      <c r="L6" s="9">
        <f t="shared" si="8"/>
        <v>4.4444444444444444E-3</v>
      </c>
      <c r="M6" s="9">
        <f t="shared" si="8"/>
        <v>0.29333333333333333</v>
      </c>
      <c r="N6" s="9">
        <f>G6/I6</f>
        <v>0.25951557093425603</v>
      </c>
      <c r="O6" s="9">
        <f>H6/I6</f>
        <v>0.74048442906574397</v>
      </c>
    </row>
    <row r="7" spans="1:256" x14ac:dyDescent="0.2">
      <c r="A7" s="6" t="s">
        <v>14</v>
      </c>
      <c r="B7" s="8">
        <v>16</v>
      </c>
      <c r="C7" s="8">
        <v>29</v>
      </c>
      <c r="D7" s="8">
        <v>32</v>
      </c>
      <c r="E7" s="8">
        <v>0</v>
      </c>
      <c r="F7" s="8">
        <v>17</v>
      </c>
      <c r="G7" s="7">
        <f t="shared" si="6"/>
        <v>78</v>
      </c>
      <c r="H7" s="7">
        <f t="shared" ref="H7:H12" si="9">I7-G7</f>
        <v>194</v>
      </c>
      <c r="I7" s="7">
        <f t="shared" si="7"/>
        <v>272</v>
      </c>
      <c r="J7" s="9">
        <f t="shared" si="8"/>
        <v>0.37179487179487181</v>
      </c>
      <c r="K7" s="9">
        <f t="shared" si="8"/>
        <v>0.41025641025641024</v>
      </c>
      <c r="L7" s="9">
        <f t="shared" si="8"/>
        <v>0</v>
      </c>
      <c r="M7" s="9">
        <f t="shared" si="8"/>
        <v>0.21794871794871795</v>
      </c>
      <c r="N7" s="9">
        <f t="shared" ref="N7:N11" si="10">G7/I7</f>
        <v>0.28676470588235292</v>
      </c>
      <c r="O7" s="9">
        <f t="shared" ref="O7:O11" si="11">H7/I7</f>
        <v>0.71323529411764708</v>
      </c>
    </row>
    <row r="8" spans="1:256" x14ac:dyDescent="0.2">
      <c r="A8" s="6" t="s">
        <v>15</v>
      </c>
      <c r="B8" s="8">
        <v>50</v>
      </c>
      <c r="C8" s="8">
        <v>47</v>
      </c>
      <c r="D8" s="8">
        <v>101</v>
      </c>
      <c r="E8" s="8">
        <v>4</v>
      </c>
      <c r="F8" s="8">
        <v>60</v>
      </c>
      <c r="G8" s="7">
        <f t="shared" si="6"/>
        <v>212</v>
      </c>
      <c r="H8" s="7">
        <f t="shared" si="9"/>
        <v>638</v>
      </c>
      <c r="I8" s="7">
        <f t="shared" si="7"/>
        <v>850</v>
      </c>
      <c r="J8" s="9">
        <f t="shared" si="8"/>
        <v>0.22169811320754718</v>
      </c>
      <c r="K8" s="9">
        <f t="shared" si="8"/>
        <v>0.47641509433962265</v>
      </c>
      <c r="L8" s="9">
        <f t="shared" si="8"/>
        <v>1.8867924528301886E-2</v>
      </c>
      <c r="M8" s="9">
        <f t="shared" si="8"/>
        <v>0.28301886792452829</v>
      </c>
      <c r="N8" s="9">
        <f t="shared" si="10"/>
        <v>0.24941176470588236</v>
      </c>
      <c r="O8" s="9">
        <f t="shared" si="11"/>
        <v>0.75058823529411767</v>
      </c>
    </row>
    <row r="9" spans="1:256" x14ac:dyDescent="0.2">
      <c r="A9" s="6" t="s">
        <v>16</v>
      </c>
      <c r="B9" s="8">
        <v>37</v>
      </c>
      <c r="C9" s="8">
        <v>35</v>
      </c>
      <c r="D9" s="8">
        <v>70</v>
      </c>
      <c r="E9" s="8">
        <v>27</v>
      </c>
      <c r="F9" s="8">
        <v>10</v>
      </c>
      <c r="G9" s="7">
        <f t="shared" si="6"/>
        <v>142</v>
      </c>
      <c r="H9" s="7">
        <f t="shared" si="9"/>
        <v>487</v>
      </c>
      <c r="I9" s="7">
        <f t="shared" si="7"/>
        <v>629</v>
      </c>
      <c r="J9" s="9">
        <f t="shared" si="8"/>
        <v>0.24647887323943662</v>
      </c>
      <c r="K9" s="9">
        <f t="shared" si="8"/>
        <v>0.49295774647887325</v>
      </c>
      <c r="L9" s="9">
        <f t="shared" si="8"/>
        <v>0.19014084507042253</v>
      </c>
      <c r="M9" s="9">
        <f t="shared" si="8"/>
        <v>7.0422535211267609E-2</v>
      </c>
      <c r="N9" s="9">
        <f t="shared" si="10"/>
        <v>0.22575516693163752</v>
      </c>
      <c r="O9" s="9">
        <f t="shared" si="11"/>
        <v>0.77424483306836245</v>
      </c>
    </row>
    <row r="10" spans="1:256" x14ac:dyDescent="0.2">
      <c r="A10" s="6" t="s">
        <v>17</v>
      </c>
      <c r="B10" s="7">
        <v>32</v>
      </c>
      <c r="C10" s="8">
        <v>14</v>
      </c>
      <c r="D10" s="8">
        <v>45</v>
      </c>
      <c r="E10" s="8">
        <v>0</v>
      </c>
      <c r="F10" s="8">
        <v>30</v>
      </c>
      <c r="G10" s="7">
        <f t="shared" si="6"/>
        <v>89</v>
      </c>
      <c r="H10" s="7">
        <f t="shared" si="9"/>
        <v>455</v>
      </c>
      <c r="I10" s="7">
        <f t="shared" si="7"/>
        <v>544</v>
      </c>
      <c r="J10" s="9">
        <f t="shared" si="8"/>
        <v>0.15730337078651685</v>
      </c>
      <c r="K10" s="9">
        <f t="shared" si="8"/>
        <v>0.5056179775280899</v>
      </c>
      <c r="L10" s="9">
        <f t="shared" si="8"/>
        <v>0</v>
      </c>
      <c r="M10" s="9">
        <f t="shared" si="8"/>
        <v>0.33707865168539325</v>
      </c>
      <c r="N10" s="9">
        <f t="shared" si="10"/>
        <v>0.16360294117647059</v>
      </c>
      <c r="O10" s="9">
        <f t="shared" si="11"/>
        <v>0.83639705882352944</v>
      </c>
    </row>
    <row r="11" spans="1:256" x14ac:dyDescent="0.2">
      <c r="A11" s="6" t="s">
        <v>18</v>
      </c>
      <c r="B11" s="7">
        <v>68</v>
      </c>
      <c r="C11" s="8">
        <v>71</v>
      </c>
      <c r="D11" s="8">
        <v>180</v>
      </c>
      <c r="E11" s="8">
        <v>2</v>
      </c>
      <c r="F11" s="8">
        <v>47</v>
      </c>
      <c r="G11" s="7">
        <f t="shared" si="6"/>
        <v>300</v>
      </c>
      <c r="H11" s="7">
        <f t="shared" si="9"/>
        <v>856</v>
      </c>
      <c r="I11" s="7">
        <f t="shared" si="7"/>
        <v>1156</v>
      </c>
      <c r="J11" s="9">
        <f t="shared" si="8"/>
        <v>0.23666666666666666</v>
      </c>
      <c r="K11" s="9">
        <f t="shared" si="8"/>
        <v>0.6</v>
      </c>
      <c r="L11" s="9">
        <f t="shared" si="8"/>
        <v>6.6666666666666671E-3</v>
      </c>
      <c r="M11" s="9">
        <f t="shared" si="8"/>
        <v>0.15666666666666668</v>
      </c>
      <c r="N11" s="9">
        <f t="shared" si="10"/>
        <v>0.25951557093425603</v>
      </c>
      <c r="O11" s="9">
        <f t="shared" si="11"/>
        <v>0.74048442906574397</v>
      </c>
    </row>
    <row r="12" spans="1:256" x14ac:dyDescent="0.2">
      <c r="A12" s="10" t="s">
        <v>12</v>
      </c>
      <c r="B12" s="11">
        <f>SUM(B5:B11)</f>
        <v>274</v>
      </c>
      <c r="C12" s="12">
        <f>SUM(C5:C11)</f>
        <v>257</v>
      </c>
      <c r="D12" s="12">
        <f>SUM(D5:D11)</f>
        <v>565</v>
      </c>
      <c r="E12" s="12">
        <f>SUM(E5:E11)</f>
        <v>38</v>
      </c>
      <c r="F12" s="12">
        <f>SUM(F5:F11)</f>
        <v>238</v>
      </c>
      <c r="G12" s="11">
        <f t="shared" si="6"/>
        <v>1098</v>
      </c>
      <c r="H12" s="11">
        <f t="shared" si="9"/>
        <v>3560</v>
      </c>
      <c r="I12" s="11">
        <f>SUM(I5:I11)</f>
        <v>4658</v>
      </c>
      <c r="J12" s="13">
        <f t="shared" si="8"/>
        <v>0.23406193078324225</v>
      </c>
      <c r="K12" s="13">
        <f t="shared" si="8"/>
        <v>0.51457194899817849</v>
      </c>
      <c r="L12" s="13">
        <f t="shared" si="8"/>
        <v>3.4608378870673952E-2</v>
      </c>
      <c r="M12" s="13">
        <f t="shared" si="8"/>
        <v>0.21675774134790529</v>
      </c>
      <c r="N12" s="13">
        <f>G12/I12</f>
        <v>0.23572348647488192</v>
      </c>
      <c r="O12" s="13">
        <f>H12/I12</f>
        <v>0.76427651352511805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Roberta Balatti</cp:lastModifiedBy>
  <cp:lastPrinted>2021-01-29T16:54:37Z</cp:lastPrinted>
  <dcterms:created xsi:type="dcterms:W3CDTF">2009-09-10T08:27:27Z</dcterms:created>
  <dcterms:modified xsi:type="dcterms:W3CDTF">2024-01-31T15:28:23Z</dcterms:modified>
</cp:coreProperties>
</file>