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4\da pubblicare\"/>
    </mc:Choice>
  </mc:AlternateContent>
  <bookViews>
    <workbookView xWindow="0" yWindow="0" windowWidth="28800" windowHeight="120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<sst xmlns="http://schemas.openxmlformats.org/spreadsheetml/2006/main" count="26" uniqueCount="22">
  <si>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</si>
  <si>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</si>
  <si>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</si>
  <si>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</si>
  <si>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</si>
  <si>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</si>
  <si>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</si>
  <si>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</si>
  <si>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</si>
  <si>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</si>
  <si>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</si>
  <si>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</si>
  <si>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</si>
  <si>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</si>
  <si>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</si>
  <si>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</si>
  <si>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</si>
  <si>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</si>
  <si>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</si>
  <si>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</si>
  <si>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</si>
  <si>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GIUGNO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</si>
</sst>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B12" sqref="B12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20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20</v>
      </c>
      <c r="E4" s="4" t="s">
        <v>10</v>
      </c>
      <c r="F4" s="4" t="s">
        <v>11</v>
      </c>
      <c r="G4" s="18"/>
      <c r="H4" s="18"/>
      <c r="I4" s="18"/>
      <c r="J4" s="3" t="s">
        <v>9</v>
      </c>
      <c r="K4" s="3" t="s">
        <v>20</v>
      </c>
      <c r="L4" s="3" t="s">
        <v>10</v>
      </c>
      <c r="M4" s="3" t="s">
        <v>11</v>
      </c>
      <c r="N4" s="18"/>
      <c r="O4" s="18"/>
    </row>
    <row r="5" spans="1:256" s="14" customFormat="1" x14ac:dyDescent="0.2">
      <c r="A5" s="6" t="s">
        <v>19</v>
      </c>
      <c r="B5" s="7">
        <v>24</v>
      </c>
      <c r="C5" s="8">
        <v>0</v>
      </c>
      <c r="D5" s="8">
        <v>94</v>
      </c>
      <c r="E5" s="8">
        <v>0</v>
      </c>
      <c r="F5" s="8">
        <v>10</v>
      </c>
      <c r="G5" s="7">
        <f t="shared" ref="G5" si="0">SUM(C5:F5)</f>
        <v>104</v>
      </c>
      <c r="H5" s="7">
        <f>I5-G5</f>
        <v>376</v>
      </c>
      <c r="I5" s="7">
        <f t="shared" ref="I5" si="1">$B$3*B5</f>
        <v>480</v>
      </c>
      <c r="J5" s="9">
        <f t="shared" ref="J5" si="2">C5/$G5</f>
        <v>0</v>
      </c>
      <c r="K5" s="9">
        <f t="shared" ref="K5" si="3">D5/$G5</f>
        <v>0.90384615384615385</v>
      </c>
      <c r="L5" s="9">
        <f t="shared" ref="L5" si="4">E5/$G5</f>
        <v>0</v>
      </c>
      <c r="M5" s="9">
        <f t="shared" ref="M5" si="5">F5/$G5</f>
        <v>9.6153846153846159E-2</v>
      </c>
      <c r="N5" s="9">
        <f>G5/I5</f>
        <v>0.21666666666666667</v>
      </c>
      <c r="O5" s="9">
        <f>H5/I5</f>
        <v>0.78333333333333333</v>
      </c>
    </row>
    <row r="6" spans="1:256" x14ac:dyDescent="0.2">
      <c r="A6" s="6" t="s">
        <v>13</v>
      </c>
      <c r="B6" s="7">
        <v>52</v>
      </c>
      <c r="C6" s="8">
        <v>106</v>
      </c>
      <c r="D6" s="8">
        <v>95</v>
      </c>
      <c r="E6" s="8">
        <v>30</v>
      </c>
      <c r="F6" s="8">
        <v>83</v>
      </c>
      <c r="G6" s="7">
        <f t="shared" ref="G6:G12" si="6">SUM(C6:F6)</f>
        <v>314</v>
      </c>
      <c r="H6" s="7">
        <f>I6-G6</f>
        <v>726</v>
      </c>
      <c r="I6" s="7">
        <f t="shared" ref="I6:I11" si="7">$B$3*B6</f>
        <v>1040</v>
      </c>
      <c r="J6" s="9">
        <f t="shared" ref="J6:M12" si="8">C6/$G6</f>
        <v>0.33757961783439489</v>
      </c>
      <c r="K6" s="9">
        <f t="shared" si="8"/>
        <v>0.30254777070063693</v>
      </c>
      <c r="L6" s="9">
        <f t="shared" si="8"/>
        <v>9.5541401273885357E-2</v>
      </c>
      <c r="M6" s="9">
        <f t="shared" si="8"/>
        <v>0.2643312101910828</v>
      </c>
      <c r="N6" s="9">
        <f>G6/I6</f>
        <v>0.30192307692307691</v>
      </c>
      <c r="O6" s="9">
        <f>H6/I6</f>
        <v>0.69807692307692304</v>
      </c>
    </row>
    <row r="7" spans="1:256" x14ac:dyDescent="0.2">
      <c r="A7" s="6" t="s">
        <v>14</v>
      </c>
      <c r="B7" s="8">
        <v>18</v>
      </c>
      <c r="C7" s="8">
        <v>1</v>
      </c>
      <c r="D7" s="8">
        <v>29</v>
      </c>
      <c r="E7" s="8">
        <v>0</v>
      </c>
      <c r="F7" s="8">
        <v>21</v>
      </c>
      <c r="G7" s="7">
        <f t="shared" si="6"/>
        <v>51</v>
      </c>
      <c r="H7" s="7">
        <f t="shared" ref="H7:H12" si="9">I7-G7</f>
        <v>309</v>
      </c>
      <c r="I7" s="7">
        <f t="shared" si="7"/>
        <v>360</v>
      </c>
      <c r="J7" s="9">
        <f t="shared" si="8"/>
        <v>1.9607843137254902E-2</v>
      </c>
      <c r="K7" s="9">
        <f t="shared" si="8"/>
        <v>0.56862745098039214</v>
      </c>
      <c r="L7" s="9">
        <f t="shared" si="8"/>
        <v>0</v>
      </c>
      <c r="M7" s="9">
        <f t="shared" si="8"/>
        <v>0.41176470588235292</v>
      </c>
      <c r="N7" s="9">
        <f t="shared" ref="N7:N11" si="10">G7/I7</f>
        <v>0.14166666666666666</v>
      </c>
      <c r="O7" s="9">
        <f t="shared" ref="O7:O11" si="11">H7/I7</f>
        <v>0.85833333333333328</v>
      </c>
    </row>
    <row r="8" spans="1:256" x14ac:dyDescent="0.2">
      <c r="A8" s="6" t="s">
        <v>15</v>
      </c>
      <c r="B8" s="8">
        <v>47</v>
      </c>
      <c r="C8" s="8">
        <v>7</v>
      </c>
      <c r="D8" s="8">
        <v>158</v>
      </c>
      <c r="E8" s="8">
        <v>5</v>
      </c>
      <c r="F8" s="8">
        <v>120</v>
      </c>
      <c r="G8" s="7">
        <f t="shared" si="6"/>
        <v>290</v>
      </c>
      <c r="H8" s="7">
        <f t="shared" si="9"/>
        <v>650</v>
      </c>
      <c r="I8" s="7">
        <f t="shared" si="7"/>
        <v>940</v>
      </c>
      <c r="J8" s="9">
        <f t="shared" si="8"/>
        <v>2.4137931034482758E-2</v>
      </c>
      <c r="K8" s="9">
        <f t="shared" si="8"/>
        <v>0.54482758620689653</v>
      </c>
      <c r="L8" s="9">
        <f t="shared" si="8"/>
        <v>1.7241379310344827E-2</v>
      </c>
      <c r="M8" s="9">
        <f t="shared" si="8"/>
        <v>0.41379310344827586</v>
      </c>
      <c r="N8" s="9">
        <f t="shared" si="10"/>
        <v>0.30851063829787234</v>
      </c>
      <c r="O8" s="9">
        <f t="shared" si="11"/>
        <v>0.69148936170212771</v>
      </c>
    </row>
    <row r="9" spans="1:256" x14ac:dyDescent="0.2">
      <c r="A9" s="6" t="s">
        <v>16</v>
      </c>
      <c r="B9" s="8">
        <v>40</v>
      </c>
      <c r="C9" s="8">
        <v>32</v>
      </c>
      <c r="D9" s="8">
        <v>45</v>
      </c>
      <c r="E9" s="8">
        <v>95</v>
      </c>
      <c r="F9" s="8">
        <v>22</v>
      </c>
      <c r="G9" s="7">
        <f t="shared" si="6"/>
        <v>194</v>
      </c>
      <c r="H9" s="7">
        <f t="shared" si="9"/>
        <v>606</v>
      </c>
      <c r="I9" s="7">
        <f t="shared" si="7"/>
        <v>800</v>
      </c>
      <c r="J9" s="9">
        <f t="shared" si="8"/>
        <v>0.16494845360824742</v>
      </c>
      <c r="K9" s="9">
        <f t="shared" si="8"/>
        <v>0.23195876288659795</v>
      </c>
      <c r="L9" s="9">
        <f t="shared" si="8"/>
        <v>0.48969072164948452</v>
      </c>
      <c r="M9" s="9">
        <f t="shared" si="8"/>
        <v>0.1134020618556701</v>
      </c>
      <c r="N9" s="9">
        <f t="shared" si="10"/>
        <v>0.24249999999999999</v>
      </c>
      <c r="O9" s="9">
        <f t="shared" si="11"/>
        <v>0.75749999999999995</v>
      </c>
    </row>
    <row r="10" spans="1:256" x14ac:dyDescent="0.2">
      <c r="A10" s="6" t="s">
        <v>17</v>
      </c>
      <c r="B10" s="7">
        <v>30</v>
      </c>
      <c r="C10" s="8">
        <v>39</v>
      </c>
      <c r="D10" s="8">
        <v>98</v>
      </c>
      <c r="E10" s="8">
        <v>0</v>
      </c>
      <c r="F10" s="8">
        <v>125</v>
      </c>
      <c r="G10" s="7">
        <f t="shared" si="6"/>
        <v>262</v>
      </c>
      <c r="H10" s="7">
        <f t="shared" si="9"/>
        <v>338</v>
      </c>
      <c r="I10" s="7">
        <f t="shared" si="7"/>
        <v>600</v>
      </c>
      <c r="J10" s="9">
        <f t="shared" si="8"/>
        <v>0.14885496183206107</v>
      </c>
      <c r="K10" s="9">
        <f t="shared" si="8"/>
        <v>0.37404580152671757</v>
      </c>
      <c r="L10" s="9">
        <f t="shared" si="8"/>
        <v>0</v>
      </c>
      <c r="M10" s="9">
        <f t="shared" si="8"/>
        <v>0.47709923664122139</v>
      </c>
      <c r="N10" s="9">
        <f t="shared" si="10"/>
        <v>0.43666666666666665</v>
      </c>
      <c r="O10" s="9">
        <f t="shared" si="11"/>
        <v>0.56333333333333335</v>
      </c>
    </row>
    <row r="11" spans="1:256" x14ac:dyDescent="0.2">
      <c r="A11" s="6" t="s">
        <v>18</v>
      </c>
      <c r="B11" s="7">
        <v>71</v>
      </c>
      <c r="C11" s="8">
        <v>106</v>
      </c>
      <c r="D11" s="8">
        <v>171</v>
      </c>
      <c r="E11" s="8">
        <v>3</v>
      </c>
      <c r="F11" s="8">
        <v>48</v>
      </c>
      <c r="G11" s="7">
        <f t="shared" si="6"/>
        <v>328</v>
      </c>
      <c r="H11" s="7">
        <f t="shared" si="9"/>
        <v>1092</v>
      </c>
      <c r="I11" s="7">
        <f t="shared" si="7"/>
        <v>1420</v>
      </c>
      <c r="J11" s="9">
        <f t="shared" si="8"/>
        <v>0.32317073170731708</v>
      </c>
      <c r="K11" s="9">
        <f t="shared" si="8"/>
        <v>0.52134146341463417</v>
      </c>
      <c r="L11" s="9">
        <f t="shared" si="8"/>
        <v>9.1463414634146336E-3</v>
      </c>
      <c r="M11" s="9">
        <f t="shared" si="8"/>
        <v>0.14634146341463414</v>
      </c>
      <c r="N11" s="9">
        <f t="shared" si="10"/>
        <v>0.23098591549295774</v>
      </c>
      <c r="O11" s="9">
        <f t="shared" si="11"/>
        <v>0.76901408450704223</v>
      </c>
    </row>
    <row r="12" spans="1:256" x14ac:dyDescent="0.2">
      <c r="A12" s="10" t="s">
        <v>12</v>
      </c>
      <c r="B12" s="11">
        <f>SUM(B5:B11)</f>
        <v>282</v>
      </c>
      <c r="C12" s="12">
        <f>SUM(C5:C11)</f>
        <v>291</v>
      </c>
      <c r="D12" s="12">
        <f>SUM(D5:D11)</f>
        <v>690</v>
      </c>
      <c r="E12" s="12">
        <f>SUM(E5:E11)</f>
        <v>133</v>
      </c>
      <c r="F12" s="12">
        <f>SUM(F5:F11)</f>
        <v>429</v>
      </c>
      <c r="G12" s="11">
        <f t="shared" si="6"/>
        <v>1543</v>
      </c>
      <c r="H12" s="11">
        <f t="shared" si="9"/>
        <v>4097</v>
      </c>
      <c r="I12" s="11">
        <f>SUM(I5:I11)</f>
        <v>5640</v>
      </c>
      <c r="J12" s="13">
        <f t="shared" si="8"/>
        <v>0.18859364873622814</v>
      </c>
      <c r="K12" s="13">
        <f t="shared" si="8"/>
        <v>0.44718081659105641</v>
      </c>
      <c r="L12" s="13">
        <f t="shared" si="8"/>
        <v>8.6195722618276086E-2</v>
      </c>
      <c r="M12" s="13">
        <f t="shared" si="8"/>
        <v>0.27802981205443938</v>
      </c>
      <c r="N12" s="13">
        <f>G12/I12</f>
        <v>0.27358156028368796</v>
      </c>
      <c r="O12" s="13">
        <f>H12/I12</f>
        <v>0.72641843971631204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2024-07-26T07:54:11Z</dcterms:modified>
</cp:coreProperties>
</file>