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G:\Risorse Umane Organizzazione\DOCUMENTI\UFFICIO PRESENZE\Tassi assenza per SITO\assenze_sito_2024\da pubblicare\"/>
    </mc:Choice>
  </mc:AlternateContent>
  <xr:revisionPtr revIDLastSave="0" documentId="13_ncr:1_{15D97902-B241-419C-B16C-328C73EDAD0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ssi_assenza_GIUGNO 2019" sheetId="1" r:id="rId1"/>
  </sheets>
  <definedNames>
    <definedName name="_xlnm.Print_Area" localSheetId="0">'tassi_assenza_GIUGNO 2019'!$A$1:$O$12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" i="1" l="1"/>
  <c r="E12" i="1"/>
  <c r="D12" i="1"/>
  <c r="C12" i="1"/>
  <c r="B12" i="1"/>
  <c r="I5" i="1" l="1"/>
  <c r="G5" i="1"/>
  <c r="M5" i="1" s="1"/>
  <c r="J5" i="1" l="1"/>
  <c r="N5" i="1"/>
  <c r="K5" i="1"/>
  <c r="H5" i="1"/>
  <c r="O5" i="1" s="1"/>
  <c r="L5" i="1"/>
  <c r="G9" i="1"/>
  <c r="J9" i="1" s="1"/>
  <c r="G10" i="1"/>
  <c r="J10" i="1" s="1"/>
  <c r="G11" i="1"/>
  <c r="J11" i="1" s="1"/>
  <c r="I7" i="1"/>
  <c r="G7" i="1"/>
  <c r="K7" i="1" s="1"/>
  <c r="I9" i="1"/>
  <c r="I8" i="1"/>
  <c r="G8" i="1"/>
  <c r="K8" i="1" s="1"/>
  <c r="I11" i="1"/>
  <c r="I6" i="1"/>
  <c r="I10" i="1"/>
  <c r="G6" i="1"/>
  <c r="M6" i="1" s="1"/>
  <c r="I12" i="1" l="1"/>
  <c r="K11" i="1"/>
  <c r="L9" i="1"/>
  <c r="M10" i="1"/>
  <c r="L10" i="1"/>
  <c r="H10" i="1"/>
  <c r="O10" i="1" s="1"/>
  <c r="K10" i="1"/>
  <c r="K9" i="1"/>
  <c r="N10" i="1"/>
  <c r="M11" i="1"/>
  <c r="N11" i="1"/>
  <c r="H11" i="1"/>
  <c r="O11" i="1" s="1"/>
  <c r="L11" i="1"/>
  <c r="M9" i="1"/>
  <c r="N9" i="1"/>
  <c r="H9" i="1"/>
  <c r="O9" i="1" s="1"/>
  <c r="G12" i="1"/>
  <c r="M12" i="1" s="1"/>
  <c r="J8" i="1"/>
  <c r="L8" i="1"/>
  <c r="J7" i="1"/>
  <c r="H7" i="1"/>
  <c r="O7" i="1" s="1"/>
  <c r="M7" i="1"/>
  <c r="L7" i="1"/>
  <c r="N7" i="1"/>
  <c r="N6" i="1"/>
  <c r="H6" i="1"/>
  <c r="O6" i="1" s="1"/>
  <c r="M8" i="1"/>
  <c r="N8" i="1"/>
  <c r="J6" i="1"/>
  <c r="H8" i="1"/>
  <c r="O8" i="1" s="1"/>
  <c r="K6" i="1"/>
  <c r="L6" i="1"/>
  <c r="H12" i="1" l="1"/>
  <c r="O12" i="1" s="1"/>
  <c r="L12" i="1"/>
  <c r="J12" i="1"/>
  <c r="K12" i="1"/>
  <c r="N12" i="1"/>
</calcChain>
</file>

<file path=xl/sharedStrings.xml><?xml version="1.0" encoding="utf-8"?>
<sst xmlns="http://schemas.openxmlformats.org/spreadsheetml/2006/main" count="26" uniqueCount="22">
  <si>
    <t>GIORNATE LAVORATIVE MENSILI</t>
  </si>
  <si>
    <t>GIORNATE DI ASSENZA</t>
  </si>
  <si>
    <t>GIORNI DI ASSENZA</t>
  </si>
  <si>
    <t>GG.LAVORO</t>
  </si>
  <si>
    <t>GG. TEORICI</t>
  </si>
  <si>
    <t>TASSI DI ASSENZA SPECIFICI PER CAUSA</t>
  </si>
  <si>
    <t>% DI ASSENZA</t>
  </si>
  <si>
    <t>% DI PRESENZA</t>
  </si>
  <si>
    <t>STRUTTURA</t>
  </si>
  <si>
    <t>MALATTIA INFORTUNI</t>
  </si>
  <si>
    <t>MATERNITA'</t>
  </si>
  <si>
    <t>ALTRE ASSENZE</t>
  </si>
  <si>
    <t>TOTALE</t>
  </si>
  <si>
    <t>AREA 1</t>
  </si>
  <si>
    <t>AREA 2</t>
  </si>
  <si>
    <t xml:space="preserve">AREA 3 </t>
  </si>
  <si>
    <t xml:space="preserve">AREA 4 </t>
  </si>
  <si>
    <t xml:space="preserve">AREA 5 </t>
  </si>
  <si>
    <t xml:space="preserve">AREA 6 </t>
  </si>
  <si>
    <t>AREA SG</t>
  </si>
  <si>
    <t xml:space="preserve">FERIE </t>
  </si>
  <si>
    <t>LUGLIO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</si>
</sst>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3" x14ac:knownFonts="1"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V12"/>
  <sheetViews>
    <sheetView tabSelected="1" zoomScale="120" zoomScaleNormal="120" workbookViewId="0">
      <selection activeCell="I22" sqref="I22"/>
    </sheetView>
  </sheetViews>
  <sheetFormatPr defaultRowHeight="12.75" x14ac:dyDescent="0.2"/>
  <cols>
    <col min="1" max="1" width="82.7109375" style="1" customWidth="1"/>
    <col min="2" max="9" width="12.7109375" style="1" customWidth="1"/>
    <col min="10" max="10" width="11.42578125" style="1" customWidth="1"/>
    <col min="11" max="15" width="12.7109375" style="1" customWidth="1"/>
    <col min="16" max="16" width="9.140625" style="1" customWidth="1"/>
    <col min="17" max="16384" width="9.140625" style="1"/>
  </cols>
  <sheetData>
    <row r="1" spans="1:256" ht="23.25" x14ac:dyDescent="0.2">
      <c r="A1" s="11" t="s">
        <v>21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256" s="13" customFormat="1" x14ac:dyDescent="0.2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2"/>
      <c r="FO2" s="12"/>
      <c r="FP2" s="12"/>
      <c r="FQ2" s="12"/>
      <c r="FR2" s="12"/>
      <c r="FS2" s="12"/>
      <c r="FT2" s="12"/>
      <c r="FU2" s="12"/>
      <c r="FV2" s="12"/>
      <c r="FW2" s="12"/>
      <c r="FX2" s="12"/>
      <c r="FY2" s="12"/>
      <c r="FZ2" s="12"/>
      <c r="GA2" s="12"/>
      <c r="GB2" s="12"/>
      <c r="GC2" s="12"/>
      <c r="GD2" s="12"/>
      <c r="GE2" s="12"/>
      <c r="GF2" s="12"/>
      <c r="GG2" s="12"/>
      <c r="GH2" s="12"/>
      <c r="GI2" s="12"/>
      <c r="GJ2" s="12"/>
      <c r="GK2" s="12"/>
      <c r="GL2" s="12"/>
      <c r="GM2" s="12"/>
      <c r="GN2" s="12"/>
      <c r="GO2" s="12"/>
      <c r="GP2" s="12"/>
      <c r="GQ2" s="12"/>
      <c r="GR2" s="12"/>
      <c r="GS2" s="12"/>
      <c r="GT2" s="12"/>
      <c r="GU2" s="12"/>
      <c r="GV2" s="12"/>
      <c r="GW2" s="12"/>
      <c r="GX2" s="12"/>
      <c r="GY2" s="12"/>
      <c r="GZ2" s="12"/>
      <c r="HA2" s="12"/>
      <c r="HB2" s="12"/>
      <c r="HC2" s="12"/>
      <c r="HD2" s="12"/>
      <c r="HE2" s="12"/>
      <c r="HF2" s="12"/>
      <c r="HG2" s="12"/>
      <c r="HH2" s="12"/>
      <c r="HI2" s="12"/>
      <c r="HJ2" s="12"/>
      <c r="HK2" s="12"/>
      <c r="HL2" s="12"/>
      <c r="HM2" s="12"/>
      <c r="HN2" s="12"/>
      <c r="HO2" s="12"/>
      <c r="HP2" s="12"/>
      <c r="HQ2" s="12"/>
      <c r="HR2" s="12"/>
      <c r="HS2" s="12"/>
      <c r="HT2" s="12"/>
      <c r="HU2" s="12"/>
      <c r="HV2" s="12"/>
      <c r="HW2" s="12"/>
      <c r="HX2" s="12"/>
      <c r="HY2" s="12"/>
      <c r="HZ2" s="12"/>
      <c r="IA2" s="12"/>
      <c r="IB2" s="12"/>
      <c r="IC2" s="12"/>
      <c r="ID2" s="12"/>
      <c r="IE2" s="12"/>
      <c r="IF2" s="12"/>
      <c r="IG2" s="12"/>
      <c r="IH2" s="12"/>
      <c r="II2" s="12"/>
      <c r="IJ2" s="12"/>
      <c r="IK2" s="12"/>
      <c r="IL2" s="12"/>
      <c r="IM2" s="12"/>
      <c r="IN2" s="12"/>
      <c r="IO2" s="12"/>
      <c r="IP2" s="12"/>
      <c r="IQ2" s="12"/>
      <c r="IR2" s="12"/>
      <c r="IS2" s="12"/>
      <c r="IT2" s="12"/>
      <c r="IU2" s="12"/>
      <c r="IV2" s="12"/>
    </row>
    <row r="3" spans="1:256" s="4" customFormat="1" x14ac:dyDescent="0.2">
      <c r="A3" s="2" t="s">
        <v>0</v>
      </c>
      <c r="B3" s="3">
        <v>23</v>
      </c>
      <c r="C3" s="14" t="s">
        <v>1</v>
      </c>
      <c r="D3" s="14"/>
      <c r="E3" s="14"/>
      <c r="F3" s="14"/>
      <c r="G3" s="14" t="s">
        <v>2</v>
      </c>
      <c r="H3" s="14" t="s">
        <v>3</v>
      </c>
      <c r="I3" s="14" t="s">
        <v>4</v>
      </c>
      <c r="J3" s="14" t="s">
        <v>5</v>
      </c>
      <c r="K3" s="14"/>
      <c r="L3" s="14"/>
      <c r="M3" s="14"/>
      <c r="N3" s="14" t="s">
        <v>6</v>
      </c>
      <c r="O3" s="14" t="s">
        <v>7</v>
      </c>
    </row>
    <row r="4" spans="1:256" s="4" customFormat="1" ht="26.25" customHeight="1" x14ac:dyDescent="0.2">
      <c r="A4" s="2" t="s">
        <v>8</v>
      </c>
      <c r="B4" s="2"/>
      <c r="C4" s="3" t="s">
        <v>9</v>
      </c>
      <c r="D4" s="3" t="s">
        <v>20</v>
      </c>
      <c r="E4" s="3" t="s">
        <v>10</v>
      </c>
      <c r="F4" s="3" t="s">
        <v>11</v>
      </c>
      <c r="G4" s="14"/>
      <c r="H4" s="14"/>
      <c r="I4" s="14"/>
      <c r="J4" s="3" t="s">
        <v>9</v>
      </c>
      <c r="K4" s="3" t="s">
        <v>20</v>
      </c>
      <c r="L4" s="3" t="s">
        <v>10</v>
      </c>
      <c r="M4" s="3" t="s">
        <v>11</v>
      </c>
      <c r="N4" s="14"/>
      <c r="O4" s="14"/>
    </row>
    <row r="5" spans="1:256" x14ac:dyDescent="0.2">
      <c r="A5" s="5" t="s">
        <v>19</v>
      </c>
      <c r="B5" s="6">
        <v>23</v>
      </c>
      <c r="C5" s="6">
        <v>4</v>
      </c>
      <c r="D5" s="6">
        <v>77</v>
      </c>
      <c r="E5" s="6">
        <v>0</v>
      </c>
      <c r="F5" s="6">
        <v>12</v>
      </c>
      <c r="G5" s="6">
        <f t="shared" ref="G5" si="0">SUM(C5:F5)</f>
        <v>93</v>
      </c>
      <c r="H5" s="6">
        <f>I5-G5</f>
        <v>436</v>
      </c>
      <c r="I5" s="6">
        <f t="shared" ref="I5" si="1">$B$3*B5</f>
        <v>529</v>
      </c>
      <c r="J5" s="7">
        <f t="shared" ref="J5" si="2">C5/$G5</f>
        <v>4.3010752688172046E-2</v>
      </c>
      <c r="K5" s="7">
        <f t="shared" ref="K5" si="3">D5/$G5</f>
        <v>0.82795698924731187</v>
      </c>
      <c r="L5" s="7">
        <f t="shared" ref="L5" si="4">E5/$G5</f>
        <v>0</v>
      </c>
      <c r="M5" s="7">
        <f t="shared" ref="M5" si="5">F5/$G5</f>
        <v>0.12903225806451613</v>
      </c>
      <c r="N5" s="7">
        <f>G5/I5</f>
        <v>0.17580340264650285</v>
      </c>
      <c r="O5" s="7">
        <f>H5/I5</f>
        <v>0.82419659735349715</v>
      </c>
    </row>
    <row r="6" spans="1:256" x14ac:dyDescent="0.2">
      <c r="A6" s="5" t="s">
        <v>13</v>
      </c>
      <c r="B6" s="6">
        <v>52</v>
      </c>
      <c r="C6" s="6">
        <v>110</v>
      </c>
      <c r="D6" s="6">
        <v>166</v>
      </c>
      <c r="E6" s="6">
        <v>31</v>
      </c>
      <c r="F6" s="6">
        <v>25</v>
      </c>
      <c r="G6" s="6">
        <f t="shared" ref="G6:G12" si="6">SUM(C6:F6)</f>
        <v>332</v>
      </c>
      <c r="H6" s="6">
        <f>I6-G6</f>
        <v>864</v>
      </c>
      <c r="I6" s="6">
        <f t="shared" ref="I6:I11" si="7">$B$3*B6</f>
        <v>1196</v>
      </c>
      <c r="J6" s="7">
        <f t="shared" ref="J6:M12" si="8">C6/$G6</f>
        <v>0.33132530120481929</v>
      </c>
      <c r="K6" s="7">
        <f t="shared" si="8"/>
        <v>0.5</v>
      </c>
      <c r="L6" s="7">
        <f t="shared" si="8"/>
        <v>9.337349397590361E-2</v>
      </c>
      <c r="M6" s="7">
        <f t="shared" si="8"/>
        <v>7.5301204819277115E-2</v>
      </c>
      <c r="N6" s="7">
        <f>G6/I6</f>
        <v>0.27759197324414714</v>
      </c>
      <c r="O6" s="7">
        <f>H6/I6</f>
        <v>0.72240802675585281</v>
      </c>
    </row>
    <row r="7" spans="1:256" x14ac:dyDescent="0.2">
      <c r="A7" s="5" t="s">
        <v>14</v>
      </c>
      <c r="B7" s="6">
        <v>18</v>
      </c>
      <c r="C7" s="6">
        <v>0</v>
      </c>
      <c r="D7" s="6">
        <v>105</v>
      </c>
      <c r="E7" s="6">
        <v>0</v>
      </c>
      <c r="F7" s="6">
        <v>18</v>
      </c>
      <c r="G7" s="6">
        <f t="shared" si="6"/>
        <v>123</v>
      </c>
      <c r="H7" s="6">
        <f t="shared" ref="H7:H12" si="9">I7-G7</f>
        <v>291</v>
      </c>
      <c r="I7" s="6">
        <f t="shared" si="7"/>
        <v>414</v>
      </c>
      <c r="J7" s="7">
        <f t="shared" si="8"/>
        <v>0</v>
      </c>
      <c r="K7" s="7">
        <f t="shared" si="8"/>
        <v>0.85365853658536583</v>
      </c>
      <c r="L7" s="7">
        <f t="shared" si="8"/>
        <v>0</v>
      </c>
      <c r="M7" s="7">
        <f t="shared" si="8"/>
        <v>0.14634146341463414</v>
      </c>
      <c r="N7" s="7">
        <f t="shared" ref="N7:N11" si="10">G7/I7</f>
        <v>0.29710144927536231</v>
      </c>
      <c r="O7" s="7">
        <f t="shared" ref="O7:O11" si="11">H7/I7</f>
        <v>0.70289855072463769</v>
      </c>
    </row>
    <row r="8" spans="1:256" x14ac:dyDescent="0.2">
      <c r="A8" s="5" t="s">
        <v>15</v>
      </c>
      <c r="B8" s="6">
        <v>47</v>
      </c>
      <c r="C8" s="6">
        <v>16</v>
      </c>
      <c r="D8" s="6">
        <v>192</v>
      </c>
      <c r="E8" s="6">
        <v>5</v>
      </c>
      <c r="F8" s="6">
        <v>101</v>
      </c>
      <c r="G8" s="6">
        <f t="shared" si="6"/>
        <v>314</v>
      </c>
      <c r="H8" s="6">
        <f t="shared" si="9"/>
        <v>767</v>
      </c>
      <c r="I8" s="6">
        <f t="shared" si="7"/>
        <v>1081</v>
      </c>
      <c r="J8" s="7">
        <f t="shared" si="8"/>
        <v>5.0955414012738856E-2</v>
      </c>
      <c r="K8" s="7">
        <f t="shared" si="8"/>
        <v>0.61146496815286622</v>
      </c>
      <c r="L8" s="7">
        <f t="shared" si="8"/>
        <v>1.5923566878980892E-2</v>
      </c>
      <c r="M8" s="7">
        <f t="shared" si="8"/>
        <v>0.321656050955414</v>
      </c>
      <c r="N8" s="7">
        <f t="shared" si="10"/>
        <v>0.29047178538390378</v>
      </c>
      <c r="O8" s="7">
        <f t="shared" si="11"/>
        <v>0.70952821461609616</v>
      </c>
    </row>
    <row r="9" spans="1:256" x14ac:dyDescent="0.2">
      <c r="A9" s="5" t="s">
        <v>16</v>
      </c>
      <c r="B9" s="6">
        <v>39</v>
      </c>
      <c r="C9" s="6">
        <v>36</v>
      </c>
      <c r="D9" s="6">
        <v>112</v>
      </c>
      <c r="E9" s="6">
        <v>97</v>
      </c>
      <c r="F9" s="6">
        <v>17</v>
      </c>
      <c r="G9" s="6">
        <f t="shared" si="6"/>
        <v>262</v>
      </c>
      <c r="H9" s="6">
        <f t="shared" si="9"/>
        <v>635</v>
      </c>
      <c r="I9" s="6">
        <f t="shared" si="7"/>
        <v>897</v>
      </c>
      <c r="J9" s="7">
        <f t="shared" si="8"/>
        <v>0.13740458015267176</v>
      </c>
      <c r="K9" s="7">
        <f t="shared" si="8"/>
        <v>0.42748091603053434</v>
      </c>
      <c r="L9" s="7">
        <f t="shared" si="8"/>
        <v>0.37022900763358779</v>
      </c>
      <c r="M9" s="7">
        <f t="shared" si="8"/>
        <v>6.4885496183206104E-2</v>
      </c>
      <c r="N9" s="7">
        <f t="shared" si="10"/>
        <v>0.29208472686733555</v>
      </c>
      <c r="O9" s="7">
        <f t="shared" si="11"/>
        <v>0.70791527313266445</v>
      </c>
    </row>
    <row r="10" spans="1:256" x14ac:dyDescent="0.2">
      <c r="A10" s="5" t="s">
        <v>17</v>
      </c>
      <c r="B10" s="6">
        <v>30</v>
      </c>
      <c r="C10" s="6">
        <v>31</v>
      </c>
      <c r="D10" s="6">
        <v>96</v>
      </c>
      <c r="E10" s="6">
        <v>0</v>
      </c>
      <c r="F10" s="6">
        <v>65</v>
      </c>
      <c r="G10" s="6">
        <f t="shared" si="6"/>
        <v>192</v>
      </c>
      <c r="H10" s="6">
        <f t="shared" si="9"/>
        <v>498</v>
      </c>
      <c r="I10" s="6">
        <f t="shared" si="7"/>
        <v>690</v>
      </c>
      <c r="J10" s="7">
        <f t="shared" si="8"/>
        <v>0.16145833333333334</v>
      </c>
      <c r="K10" s="7">
        <f t="shared" si="8"/>
        <v>0.5</v>
      </c>
      <c r="L10" s="7">
        <f t="shared" si="8"/>
        <v>0</v>
      </c>
      <c r="M10" s="7">
        <f t="shared" si="8"/>
        <v>0.33854166666666669</v>
      </c>
      <c r="N10" s="7">
        <f t="shared" si="10"/>
        <v>0.27826086956521739</v>
      </c>
      <c r="O10" s="7">
        <f t="shared" si="11"/>
        <v>0.72173913043478266</v>
      </c>
    </row>
    <row r="11" spans="1:256" x14ac:dyDescent="0.2">
      <c r="A11" s="5" t="s">
        <v>18</v>
      </c>
      <c r="B11" s="6">
        <v>72</v>
      </c>
      <c r="C11" s="6">
        <v>77</v>
      </c>
      <c r="D11" s="6">
        <v>307</v>
      </c>
      <c r="E11" s="6">
        <v>5</v>
      </c>
      <c r="F11" s="6">
        <v>80</v>
      </c>
      <c r="G11" s="6">
        <f t="shared" si="6"/>
        <v>469</v>
      </c>
      <c r="H11" s="6">
        <f t="shared" si="9"/>
        <v>1187</v>
      </c>
      <c r="I11" s="6">
        <f t="shared" si="7"/>
        <v>1656</v>
      </c>
      <c r="J11" s="7">
        <f t="shared" si="8"/>
        <v>0.16417910447761194</v>
      </c>
      <c r="K11" s="7">
        <f t="shared" si="8"/>
        <v>0.65458422174840081</v>
      </c>
      <c r="L11" s="7">
        <f t="shared" si="8"/>
        <v>1.0660980810234541E-2</v>
      </c>
      <c r="M11" s="7">
        <f t="shared" si="8"/>
        <v>0.17057569296375266</v>
      </c>
      <c r="N11" s="7">
        <f t="shared" si="10"/>
        <v>0.28321256038647341</v>
      </c>
      <c r="O11" s="7">
        <f t="shared" si="11"/>
        <v>0.71678743961352653</v>
      </c>
    </row>
    <row r="12" spans="1:256" x14ac:dyDescent="0.2">
      <c r="A12" s="8" t="s">
        <v>12</v>
      </c>
      <c r="B12" s="9">
        <f>SUM(B5:B11)</f>
        <v>281</v>
      </c>
      <c r="C12" s="9">
        <f>SUM(C5:C11)</f>
        <v>274</v>
      </c>
      <c r="D12" s="9">
        <f>SUM(D5:D11)</f>
        <v>1055</v>
      </c>
      <c r="E12" s="9">
        <f>SUM(E5:E11)</f>
        <v>138</v>
      </c>
      <c r="F12" s="9">
        <f>SUM(F5:F11)</f>
        <v>318</v>
      </c>
      <c r="G12" s="9">
        <f t="shared" si="6"/>
        <v>1785</v>
      </c>
      <c r="H12" s="9">
        <f t="shared" si="9"/>
        <v>4678</v>
      </c>
      <c r="I12" s="9">
        <f>SUM(I5:I11)</f>
        <v>6463</v>
      </c>
      <c r="J12" s="10">
        <f t="shared" si="8"/>
        <v>0.1535014005602241</v>
      </c>
      <c r="K12" s="10">
        <f t="shared" si="8"/>
        <v>0.59103641456582634</v>
      </c>
      <c r="L12" s="10">
        <f t="shared" si="8"/>
        <v>7.7310924369747902E-2</v>
      </c>
      <c r="M12" s="10">
        <f t="shared" si="8"/>
        <v>0.17815126050420169</v>
      </c>
      <c r="N12" s="10">
        <f>G12/I12</f>
        <v>0.27618752901129506</v>
      </c>
      <c r="O12" s="10">
        <f>H12/I12</f>
        <v>0.72381247098870494</v>
      </c>
    </row>
  </sheetData>
  <mergeCells count="9">
    <mergeCell ref="A1:O1"/>
    <mergeCell ref="A2:XFD2"/>
    <mergeCell ref="C3:F3"/>
    <mergeCell ref="G3:G4"/>
    <mergeCell ref="H3:H4"/>
    <mergeCell ref="I3:I4"/>
    <mergeCell ref="J3:M3"/>
    <mergeCell ref="N3:N4"/>
    <mergeCell ref="O3:O4"/>
  </mergeCells>
  <printOptions horizontalCentered="1" verticalCentered="1"/>
  <pageMargins left="0" right="0" top="0.98425196850393704" bottom="0.98425196850393704" header="0.511811023622047" footer="0.511811023622047"/>
  <pageSetup paperSize="9" scale="55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tassi_assenza_GIUGNO 2019</vt:lpstr>
      <vt:lpstr>'tassi_assenza_GIUGNO 2019'!Area_stampa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tdapolito</dc:creator>
  <cp:lastModifiedBy>Presenze - Lecco</cp:lastModifiedBy>
  <cp:lastPrinted>2021-01-29T16:54:37Z</cp:lastPrinted>
  <dcterms:created xsi:type="dcterms:W3CDTF">2009-09-10T08:27:27Z</dcterms:created>
  <dcterms:modified xsi:type="dcterms:W3CDTF">2024-11-13T15:06:59Z</dcterms:modified>
</cp:coreProperties>
</file>