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B25C8D05-4E79-4A2F-9EC6-AA103C5EC888}" xr6:coauthVersionLast="47" xr6:coauthVersionMax="47" xr10:uidLastSave="{00000000-0000-0000-0000-000000000000}"/>
  <bookViews>
    <workbookView xWindow="4365" yWindow="2325" windowWidth="21600" windowHeight="11295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<sst xmlns="http://schemas.openxmlformats.org/spreadsheetml/2006/main" count="26" uniqueCount="22">
  <si>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</si>
  <si>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</si>
  <si>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</si>
  <si>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</si>
  <si>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</si>
  <si>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</si>
  <si>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</si>
  <si>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</si>
  <si>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</si>
  <si>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</si>
  <si>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</si>
  <si>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</si>
  <si>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</si>
  <si>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</si>
  <si>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</si>
  <si>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</si>
  <si>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</si>
  <si>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</si>
  <si>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</si>
  <si>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</si>
  <si>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</si>
  <si>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SETTEMBRE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</si>
</sst>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2"/>
  <sheetViews>
    <sheetView tabSelected="1" zoomScale="120" zoomScaleNormal="120" workbookViewId="0">
      <selection activeCell="D19" sqref="D19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21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24</v>
      </c>
      <c r="C5" s="6">
        <v>8</v>
      </c>
      <c r="D5" s="6">
        <v>79</v>
      </c>
      <c r="E5" s="6">
        <v>3</v>
      </c>
      <c r="F5" s="6">
        <v>14</v>
      </c>
      <c r="G5" s="6">
        <f t="shared" ref="G5" si="0">SUM(C5:F5)</f>
        <v>104</v>
      </c>
      <c r="H5" s="6">
        <f>I5-G5</f>
        <v>400</v>
      </c>
      <c r="I5" s="6">
        <f t="shared" ref="I5" si="1">$B$3*B5</f>
        <v>504</v>
      </c>
      <c r="J5" s="7">
        <f t="shared" ref="J5" si="2">C5/$G5</f>
        <v>7.6923076923076927E-2</v>
      </c>
      <c r="K5" s="7">
        <f t="shared" ref="K5" si="3">D5/$G5</f>
        <v>0.75961538461538458</v>
      </c>
      <c r="L5" s="7">
        <f t="shared" ref="L5" si="4">E5/$G5</f>
        <v>2.8846153846153848E-2</v>
      </c>
      <c r="M5" s="7">
        <f t="shared" ref="M5" si="5">F5/$G5</f>
        <v>0.13461538461538461</v>
      </c>
      <c r="N5" s="7">
        <f>G5/I5</f>
        <v>0.20634920634920634</v>
      </c>
      <c r="O5" s="7">
        <f>H5/I5</f>
        <v>0.79365079365079361</v>
      </c>
    </row>
    <row r="6" spans="1:256" x14ac:dyDescent="0.2">
      <c r="A6" s="5" t="s">
        <v>13</v>
      </c>
      <c r="B6" s="6">
        <v>52</v>
      </c>
      <c r="C6" s="6">
        <v>103</v>
      </c>
      <c r="D6" s="6">
        <v>176</v>
      </c>
      <c r="E6" s="6">
        <v>45</v>
      </c>
      <c r="F6" s="6">
        <v>27</v>
      </c>
      <c r="G6" s="6">
        <f t="shared" ref="G6:G12" si="6">SUM(C6:F6)</f>
        <v>351</v>
      </c>
      <c r="H6" s="6">
        <f>I6-G6</f>
        <v>741</v>
      </c>
      <c r="I6" s="6">
        <f t="shared" ref="I6:I11" si="7">$B$3*B6</f>
        <v>1092</v>
      </c>
      <c r="J6" s="7">
        <f t="shared" ref="J6:M12" si="8">C6/$G6</f>
        <v>0.29344729344729342</v>
      </c>
      <c r="K6" s="7">
        <f t="shared" si="8"/>
        <v>0.50142450142450146</v>
      </c>
      <c r="L6" s="7">
        <f t="shared" si="8"/>
        <v>0.12820512820512819</v>
      </c>
      <c r="M6" s="7">
        <f t="shared" si="8"/>
        <v>7.6923076923076927E-2</v>
      </c>
      <c r="N6" s="7">
        <f>G6/I6</f>
        <v>0.32142857142857145</v>
      </c>
      <c r="O6" s="7">
        <f>H6/I6</f>
        <v>0.6785714285714286</v>
      </c>
    </row>
    <row r="7" spans="1:256" x14ac:dyDescent="0.2">
      <c r="A7" s="5" t="s">
        <v>14</v>
      </c>
      <c r="B7" s="6">
        <v>18</v>
      </c>
      <c r="C7" s="6">
        <v>9</v>
      </c>
      <c r="D7" s="6">
        <v>50</v>
      </c>
      <c r="E7" s="6">
        <v>0</v>
      </c>
      <c r="F7" s="6">
        <v>21</v>
      </c>
      <c r="G7" s="6">
        <f t="shared" si="6"/>
        <v>80</v>
      </c>
      <c r="H7" s="6">
        <f t="shared" ref="H7:H12" si="9">I7-G7</f>
        <v>298</v>
      </c>
      <c r="I7" s="6">
        <f t="shared" si="7"/>
        <v>378</v>
      </c>
      <c r="J7" s="7">
        <f t="shared" si="8"/>
        <v>0.1125</v>
      </c>
      <c r="K7" s="7">
        <f t="shared" si="8"/>
        <v>0.625</v>
      </c>
      <c r="L7" s="7">
        <f t="shared" si="8"/>
        <v>0</v>
      </c>
      <c r="M7" s="7">
        <f t="shared" si="8"/>
        <v>0.26250000000000001</v>
      </c>
      <c r="N7" s="7">
        <f t="shared" ref="N7:N11" si="10">G7/I7</f>
        <v>0.21164021164021163</v>
      </c>
      <c r="O7" s="7">
        <f t="shared" ref="O7:O11" si="11">H7/I7</f>
        <v>0.78835978835978837</v>
      </c>
    </row>
    <row r="8" spans="1:256" x14ac:dyDescent="0.2">
      <c r="A8" s="5" t="s">
        <v>15</v>
      </c>
      <c r="B8" s="6">
        <v>45</v>
      </c>
      <c r="C8" s="6">
        <v>45</v>
      </c>
      <c r="D8" s="6">
        <v>132</v>
      </c>
      <c r="E8" s="6">
        <v>1</v>
      </c>
      <c r="F8" s="6">
        <v>58</v>
      </c>
      <c r="G8" s="6">
        <f t="shared" si="6"/>
        <v>236</v>
      </c>
      <c r="H8" s="6">
        <f t="shared" si="9"/>
        <v>709</v>
      </c>
      <c r="I8" s="6">
        <f t="shared" si="7"/>
        <v>945</v>
      </c>
      <c r="J8" s="7">
        <f t="shared" si="8"/>
        <v>0.19067796610169491</v>
      </c>
      <c r="K8" s="7">
        <f t="shared" si="8"/>
        <v>0.55932203389830504</v>
      </c>
      <c r="L8" s="7">
        <f t="shared" si="8"/>
        <v>4.2372881355932203E-3</v>
      </c>
      <c r="M8" s="7">
        <f t="shared" si="8"/>
        <v>0.24576271186440679</v>
      </c>
      <c r="N8" s="7">
        <f t="shared" si="10"/>
        <v>0.24973544973544973</v>
      </c>
      <c r="O8" s="7">
        <f t="shared" si="11"/>
        <v>0.7502645502645503</v>
      </c>
    </row>
    <row r="9" spans="1:256" x14ac:dyDescent="0.2">
      <c r="A9" s="5" t="s">
        <v>16</v>
      </c>
      <c r="B9" s="6">
        <v>40</v>
      </c>
      <c r="C9" s="6">
        <v>43</v>
      </c>
      <c r="D9" s="6">
        <v>61</v>
      </c>
      <c r="E9" s="6">
        <v>40</v>
      </c>
      <c r="F9" s="6">
        <v>10</v>
      </c>
      <c r="G9" s="6">
        <f t="shared" si="6"/>
        <v>154</v>
      </c>
      <c r="H9" s="6">
        <f t="shared" si="9"/>
        <v>686</v>
      </c>
      <c r="I9" s="6">
        <f t="shared" si="7"/>
        <v>840</v>
      </c>
      <c r="J9" s="7">
        <f t="shared" si="8"/>
        <v>0.2792207792207792</v>
      </c>
      <c r="K9" s="7">
        <f t="shared" si="8"/>
        <v>0.39610389610389612</v>
      </c>
      <c r="L9" s="7">
        <f t="shared" si="8"/>
        <v>0.25974025974025972</v>
      </c>
      <c r="M9" s="7">
        <f t="shared" si="8"/>
        <v>6.4935064935064929E-2</v>
      </c>
      <c r="N9" s="7">
        <f t="shared" si="10"/>
        <v>0.18333333333333332</v>
      </c>
      <c r="O9" s="7">
        <f t="shared" si="11"/>
        <v>0.81666666666666665</v>
      </c>
    </row>
    <row r="10" spans="1:256" x14ac:dyDescent="0.2">
      <c r="A10" s="5" t="s">
        <v>17</v>
      </c>
      <c r="B10" s="6">
        <v>27</v>
      </c>
      <c r="C10" s="6">
        <v>64</v>
      </c>
      <c r="D10" s="6">
        <v>35</v>
      </c>
      <c r="E10" s="6">
        <v>0</v>
      </c>
      <c r="F10" s="6">
        <v>8</v>
      </c>
      <c r="G10" s="6">
        <f t="shared" si="6"/>
        <v>107</v>
      </c>
      <c r="H10" s="6">
        <f t="shared" si="9"/>
        <v>460</v>
      </c>
      <c r="I10" s="6">
        <f t="shared" si="7"/>
        <v>567</v>
      </c>
      <c r="J10" s="7">
        <f t="shared" si="8"/>
        <v>0.59813084112149528</v>
      </c>
      <c r="K10" s="7">
        <f t="shared" si="8"/>
        <v>0.32710280373831774</v>
      </c>
      <c r="L10" s="7">
        <f t="shared" si="8"/>
        <v>0</v>
      </c>
      <c r="M10" s="7">
        <f t="shared" si="8"/>
        <v>7.476635514018691E-2</v>
      </c>
      <c r="N10" s="7">
        <f t="shared" si="10"/>
        <v>0.18871252204585537</v>
      </c>
      <c r="O10" s="7">
        <f t="shared" si="11"/>
        <v>0.81128747795414458</v>
      </c>
    </row>
    <row r="11" spans="1:256" x14ac:dyDescent="0.2">
      <c r="A11" s="5" t="s">
        <v>18</v>
      </c>
      <c r="B11" s="6">
        <v>73</v>
      </c>
      <c r="C11" s="6">
        <v>40</v>
      </c>
      <c r="D11" s="6">
        <v>201</v>
      </c>
      <c r="E11" s="6">
        <v>18</v>
      </c>
      <c r="F11" s="6">
        <v>68</v>
      </c>
      <c r="G11" s="6">
        <f t="shared" si="6"/>
        <v>327</v>
      </c>
      <c r="H11" s="6">
        <f t="shared" si="9"/>
        <v>1206</v>
      </c>
      <c r="I11" s="6">
        <f t="shared" si="7"/>
        <v>1533</v>
      </c>
      <c r="J11" s="7">
        <f t="shared" si="8"/>
        <v>0.12232415902140673</v>
      </c>
      <c r="K11" s="7">
        <f t="shared" si="8"/>
        <v>0.61467889908256879</v>
      </c>
      <c r="L11" s="7">
        <f t="shared" si="8"/>
        <v>5.5045871559633031E-2</v>
      </c>
      <c r="M11" s="7">
        <f t="shared" si="8"/>
        <v>0.20795107033639143</v>
      </c>
      <c r="N11" s="7">
        <f t="shared" si="10"/>
        <v>0.21330724070450097</v>
      </c>
      <c r="O11" s="7">
        <f t="shared" si="11"/>
        <v>0.78669275929549898</v>
      </c>
    </row>
    <row r="12" spans="1:256" x14ac:dyDescent="0.2">
      <c r="A12" s="8" t="s">
        <v>12</v>
      </c>
      <c r="B12" s="9">
        <f>SUM(B5:B11)</f>
        <v>279</v>
      </c>
      <c r="C12" s="9">
        <f>SUM(C5:C11)</f>
        <v>312</v>
      </c>
      <c r="D12" s="9">
        <f>SUM(D5:D11)</f>
        <v>734</v>
      </c>
      <c r="E12" s="9">
        <f>SUM(E5:E11)</f>
        <v>107</v>
      </c>
      <c r="F12" s="9">
        <f>SUM(F5:F11)</f>
        <v>206</v>
      </c>
      <c r="G12" s="9">
        <f t="shared" si="6"/>
        <v>1359</v>
      </c>
      <c r="H12" s="9">
        <f t="shared" si="9"/>
        <v>4500</v>
      </c>
      <c r="I12" s="9">
        <f>SUM(I5:I11)</f>
        <v>5859</v>
      </c>
      <c r="J12" s="10">
        <f t="shared" si="8"/>
        <v>0.22958057395143489</v>
      </c>
      <c r="K12" s="10">
        <f t="shared" si="8"/>
        <v>0.54010301692420892</v>
      </c>
      <c r="L12" s="10">
        <f t="shared" si="8"/>
        <v>7.8734363502575427E-2</v>
      </c>
      <c r="M12" s="10">
        <f t="shared" si="8"/>
        <v>0.15158204562178071</v>
      </c>
      <c r="N12" s="10">
        <f>G12/I12</f>
        <v>0.23195084485407066</v>
      </c>
      <c r="O12" s="10">
        <f>H12/I12</f>
        <v>0.76804915514592931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2021-01-29T16:54:37Z</cp:lastPrinted>
  <dcterms:created xsi:type="dcterms:W3CDTF">2009-09-10T08:27:27Z</dcterms:created>
  <dcterms:modified xsi:type="dcterms:W3CDTF">2024-11-13T15:47:11Z</dcterms:modified>
</cp:coreProperties>
</file>