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CEF23E4E-1223-454E-9A48-C8C355B7F1E2}" xr6:coauthVersionLast="47" xr6:coauthVersionMax="47" xr10:uidLastSave="{00000000-0000-0000-0000-000000000000}"/>
  <bookViews>
    <workbookView xWindow="3540" yWindow="1620" windowWidth="21600" windowHeight="11295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<sst xmlns="http://schemas.openxmlformats.org/spreadsheetml/2006/main" count="26" uniqueCount="22">
  <si>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</si>
  <si>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</si>
  <si>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</si>
  <si>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</si>
  <si>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</si>
  <si>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</si>
  <si>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</si>
  <si>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</si>
  <si>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</si>
  <si>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</si>
  <si>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</si>
  <si>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</si>
  <si>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</si>
  <si>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</si>
  <si>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</si>
  <si>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</si>
  <si>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</si>
  <si>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</si>
  <si>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</si>
  <si>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</si>
  <si>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</si>
  <si>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GENNAIO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</si>
</sst>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E14" sqref="E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21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27</v>
      </c>
      <c r="D5" s="6">
        <v>35</v>
      </c>
      <c r="E5" s="6">
        <v>33</v>
      </c>
      <c r="F5" s="6">
        <v>35</v>
      </c>
      <c r="G5" s="6">
        <f t="shared" ref="G5" si="0">SUM(C5:F5)</f>
        <v>130</v>
      </c>
      <c r="H5" s="6">
        <f>I5-G5</f>
        <v>437</v>
      </c>
      <c r="I5" s="6">
        <f t="shared" ref="I5" si="1">$B$3*B5</f>
        <v>567</v>
      </c>
      <c r="J5" s="7">
        <f t="shared" ref="J5" si="2">C5/$G5</f>
        <v>0.2076923076923077</v>
      </c>
      <c r="K5" s="7">
        <f t="shared" ref="K5" si="3">D5/$G5</f>
        <v>0.26923076923076922</v>
      </c>
      <c r="L5" s="7">
        <f t="shared" ref="L5" si="4">E5/$G5</f>
        <v>0.25384615384615383</v>
      </c>
      <c r="M5" s="7">
        <f t="shared" ref="M5" si="5">F5/$G5</f>
        <v>0.26923076923076922</v>
      </c>
      <c r="N5" s="7">
        <f>G5/I5</f>
        <v>0.2292768959435626</v>
      </c>
      <c r="O5" s="7">
        <f>H5/I5</f>
        <v>0.7707231040564374</v>
      </c>
    </row>
    <row r="6" spans="1:256" x14ac:dyDescent="0.2">
      <c r="A6" s="5" t="s">
        <v>13</v>
      </c>
      <c r="B6" s="6">
        <v>52</v>
      </c>
      <c r="C6" s="6">
        <v>30</v>
      </c>
      <c r="D6" s="6">
        <v>100</v>
      </c>
      <c r="E6" s="6">
        <v>9</v>
      </c>
      <c r="F6" s="6">
        <v>131</v>
      </c>
      <c r="G6" s="6">
        <f t="shared" ref="G6:G12" si="6">SUM(C6:F6)</f>
        <v>270</v>
      </c>
      <c r="H6" s="6">
        <f>I6-G6</f>
        <v>822</v>
      </c>
      <c r="I6" s="6">
        <f t="shared" ref="I6:I11" si="7">$B$3*B6</f>
        <v>1092</v>
      </c>
      <c r="J6" s="7">
        <f t="shared" ref="J6:M12" si="8">C6/$G6</f>
        <v>0.1111111111111111</v>
      </c>
      <c r="K6" s="7">
        <f t="shared" si="8"/>
        <v>0.37037037037037035</v>
      </c>
      <c r="L6" s="7">
        <f t="shared" si="8"/>
        <v>3.3333333333333333E-2</v>
      </c>
      <c r="M6" s="7">
        <f t="shared" si="8"/>
        <v>0.48518518518518516</v>
      </c>
      <c r="N6" s="7">
        <f>G6/I6</f>
        <v>0.24725274725274726</v>
      </c>
      <c r="O6" s="7">
        <f>H6/I6</f>
        <v>0.75274725274725274</v>
      </c>
    </row>
    <row r="7" spans="1:256" x14ac:dyDescent="0.2">
      <c r="A7" s="5" t="s">
        <v>14</v>
      </c>
      <c r="B7" s="6">
        <v>17</v>
      </c>
      <c r="C7" s="6">
        <v>4</v>
      </c>
      <c r="D7" s="6">
        <v>34</v>
      </c>
      <c r="E7" s="6">
        <v>0</v>
      </c>
      <c r="F7" s="6">
        <v>17</v>
      </c>
      <c r="G7" s="6">
        <f t="shared" si="6"/>
        <v>55</v>
      </c>
      <c r="H7" s="6">
        <f t="shared" ref="H7:H12" si="9">I7-G7</f>
        <v>302</v>
      </c>
      <c r="I7" s="6">
        <f t="shared" si="7"/>
        <v>357</v>
      </c>
      <c r="J7" s="7">
        <f t="shared" si="8"/>
        <v>7.2727272727272724E-2</v>
      </c>
      <c r="K7" s="7">
        <f t="shared" si="8"/>
        <v>0.61818181818181817</v>
      </c>
      <c r="L7" s="7">
        <f t="shared" si="8"/>
        <v>0</v>
      </c>
      <c r="M7" s="7">
        <f t="shared" si="8"/>
        <v>0.30909090909090908</v>
      </c>
      <c r="N7" s="7">
        <f t="shared" ref="N7:N11" si="10">G7/I7</f>
        <v>0.15406162464985995</v>
      </c>
      <c r="O7" s="7">
        <f t="shared" ref="O7:O11" si="11">H7/I7</f>
        <v>0.84593837535014005</v>
      </c>
    </row>
    <row r="8" spans="1:256" x14ac:dyDescent="0.2">
      <c r="A8" s="5" t="s">
        <v>15</v>
      </c>
      <c r="B8" s="6">
        <v>46</v>
      </c>
      <c r="C8" s="6">
        <v>33</v>
      </c>
      <c r="D8" s="6">
        <v>88</v>
      </c>
      <c r="E8" s="6">
        <v>4</v>
      </c>
      <c r="F8" s="6">
        <v>51</v>
      </c>
      <c r="G8" s="6">
        <f t="shared" si="6"/>
        <v>176</v>
      </c>
      <c r="H8" s="6">
        <f t="shared" si="9"/>
        <v>790</v>
      </c>
      <c r="I8" s="6">
        <f t="shared" si="7"/>
        <v>966</v>
      </c>
      <c r="J8" s="7">
        <f t="shared" si="8"/>
        <v>0.1875</v>
      </c>
      <c r="K8" s="7">
        <f t="shared" si="8"/>
        <v>0.5</v>
      </c>
      <c r="L8" s="7">
        <f t="shared" si="8"/>
        <v>2.2727272727272728E-2</v>
      </c>
      <c r="M8" s="7">
        <f t="shared" si="8"/>
        <v>0.28977272727272729</v>
      </c>
      <c r="N8" s="7">
        <f t="shared" si="10"/>
        <v>0.18219461697722567</v>
      </c>
      <c r="O8" s="7">
        <f t="shared" si="11"/>
        <v>0.81780538302277428</v>
      </c>
    </row>
    <row r="9" spans="1:256" x14ac:dyDescent="0.2">
      <c r="A9" s="5" t="s">
        <v>16</v>
      </c>
      <c r="B9" s="6">
        <v>40</v>
      </c>
      <c r="C9" s="6">
        <v>46</v>
      </c>
      <c r="D9" s="6">
        <v>59</v>
      </c>
      <c r="E9" s="6">
        <v>36</v>
      </c>
      <c r="F9" s="6">
        <v>13</v>
      </c>
      <c r="G9" s="6">
        <f t="shared" si="6"/>
        <v>154</v>
      </c>
      <c r="H9" s="6">
        <f t="shared" si="9"/>
        <v>686</v>
      </c>
      <c r="I9" s="6">
        <f t="shared" si="7"/>
        <v>840</v>
      </c>
      <c r="J9" s="7">
        <f t="shared" si="8"/>
        <v>0.29870129870129869</v>
      </c>
      <c r="K9" s="7">
        <f t="shared" si="8"/>
        <v>0.38311688311688313</v>
      </c>
      <c r="L9" s="7">
        <f t="shared" si="8"/>
        <v>0.23376623376623376</v>
      </c>
      <c r="M9" s="7">
        <f t="shared" si="8"/>
        <v>8.4415584415584416E-2</v>
      </c>
      <c r="N9" s="7">
        <f t="shared" si="10"/>
        <v>0.18333333333333332</v>
      </c>
      <c r="O9" s="7">
        <f t="shared" si="11"/>
        <v>0.81666666666666665</v>
      </c>
    </row>
    <row r="10" spans="1:256" x14ac:dyDescent="0.2">
      <c r="A10" s="5" t="s">
        <v>17</v>
      </c>
      <c r="B10" s="6">
        <v>29</v>
      </c>
      <c r="C10" s="6">
        <v>40</v>
      </c>
      <c r="D10" s="6">
        <v>63</v>
      </c>
      <c r="E10" s="6">
        <v>31</v>
      </c>
      <c r="F10" s="6">
        <v>12</v>
      </c>
      <c r="G10" s="6">
        <f t="shared" si="6"/>
        <v>146</v>
      </c>
      <c r="H10" s="6">
        <f t="shared" si="9"/>
        <v>463</v>
      </c>
      <c r="I10" s="6">
        <f t="shared" si="7"/>
        <v>609</v>
      </c>
      <c r="J10" s="7">
        <f t="shared" si="8"/>
        <v>0.27397260273972601</v>
      </c>
      <c r="K10" s="7">
        <f t="shared" si="8"/>
        <v>0.4315068493150685</v>
      </c>
      <c r="L10" s="7">
        <f t="shared" si="8"/>
        <v>0.21232876712328766</v>
      </c>
      <c r="M10" s="7">
        <f t="shared" si="8"/>
        <v>8.2191780821917804E-2</v>
      </c>
      <c r="N10" s="7">
        <f t="shared" si="10"/>
        <v>0.23973727422003285</v>
      </c>
      <c r="O10" s="7">
        <f t="shared" si="11"/>
        <v>0.76026272577996712</v>
      </c>
    </row>
    <row r="11" spans="1:256" x14ac:dyDescent="0.2">
      <c r="A11" s="5" t="s">
        <v>18</v>
      </c>
      <c r="B11" s="6">
        <v>73</v>
      </c>
      <c r="C11" s="6">
        <v>134</v>
      </c>
      <c r="D11" s="6">
        <v>151</v>
      </c>
      <c r="E11" s="6">
        <v>6</v>
      </c>
      <c r="F11" s="6">
        <v>30</v>
      </c>
      <c r="G11" s="6">
        <f t="shared" si="6"/>
        <v>321</v>
      </c>
      <c r="H11" s="6">
        <f t="shared" si="9"/>
        <v>1212</v>
      </c>
      <c r="I11" s="6">
        <f t="shared" si="7"/>
        <v>1533</v>
      </c>
      <c r="J11" s="7">
        <f t="shared" si="8"/>
        <v>0.4174454828660436</v>
      </c>
      <c r="K11" s="7">
        <f t="shared" si="8"/>
        <v>0.47040498442367601</v>
      </c>
      <c r="L11" s="7">
        <f t="shared" si="8"/>
        <v>1.8691588785046728E-2</v>
      </c>
      <c r="M11" s="7">
        <f t="shared" si="8"/>
        <v>9.3457943925233641E-2</v>
      </c>
      <c r="N11" s="7">
        <f t="shared" si="10"/>
        <v>0.20939334637964774</v>
      </c>
      <c r="O11" s="7">
        <f t="shared" si="11"/>
        <v>0.79060665362035221</v>
      </c>
    </row>
    <row r="12" spans="1:256" x14ac:dyDescent="0.2">
      <c r="A12" s="8" t="s">
        <v>12</v>
      </c>
      <c r="B12" s="9">
        <f>SUM(B5:B11)</f>
        <v>284</v>
      </c>
      <c r="C12" s="9">
        <f>SUM(C5:C11)</f>
        <v>314</v>
      </c>
      <c r="D12" s="9">
        <f>SUM(D5:D11)</f>
        <v>530</v>
      </c>
      <c r="E12" s="9">
        <f>SUM(E5:E11)</f>
        <v>119</v>
      </c>
      <c r="F12" s="9">
        <f>SUM(F5:F11)</f>
        <v>289</v>
      </c>
      <c r="G12" s="9">
        <f t="shared" si="6"/>
        <v>1252</v>
      </c>
      <c r="H12" s="9">
        <f t="shared" si="9"/>
        <v>4712</v>
      </c>
      <c r="I12" s="9">
        <f>SUM(I5:I11)</f>
        <v>5964</v>
      </c>
      <c r="J12" s="10">
        <f t="shared" si="8"/>
        <v>0.25079872204472842</v>
      </c>
      <c r="K12" s="10">
        <f t="shared" si="8"/>
        <v>0.42332268370607029</v>
      </c>
      <c r="L12" s="10">
        <f t="shared" si="8"/>
        <v>9.5047923322683706E-2</v>
      </c>
      <c r="M12" s="10">
        <f t="shared" si="8"/>
        <v>0.23083067092651757</v>
      </c>
      <c r="N12" s="10">
        <f>G12/I12</f>
        <v>0.20992622401073105</v>
      </c>
      <c r="O12" s="10">
        <f>H12/I12</f>
        <v>0.79007377598926898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2025-08-14T12:13:08Z</cp:lastPrinted>
  <dcterms:created xsi:type="dcterms:W3CDTF">2009-09-10T08:27:27Z</dcterms:created>
  <dcterms:modified xsi:type="dcterms:W3CDTF">2025-08-14T12:14:48Z</dcterms:modified>
</cp:coreProperties>
</file>