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5\da pubblicare\"/>
    </mc:Choice>
  </mc:AlternateContent>
  <xr:revisionPtr revIDLastSave="0" documentId="13_ncr:1_{610E8D8F-F762-4BFD-A897-EFA7A448980E}" xr6:coauthVersionLast="47" xr6:coauthVersionMax="47" xr10:uidLastSave="{00000000-0000-0000-0000-000000000000}"/>
  <bookViews>
    <workbookView xWindow="4890" yWindow="3990" windowWidth="21600" windowHeight="11295" xr2:uid="{00000000-000D-0000-FFFF-FFFF00000000}"/>
  </bookViews>
  <sheets>
    <sheet name="tassi_assenza_GIUGNO 2019" sheetId="1" r:id="rId1"/>
  </sheets>
  <definedNames>
    <definedName name="_xlnm.Print_Area" localSheetId="0">'tassi_assenza_GIUGNO 2019'!$A$1:$O$12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I12" i="1" l="1"/>
  <c r="K11" i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<sst xmlns="http://schemas.openxmlformats.org/spreadsheetml/2006/main" count="26" uniqueCount="22">
  <si>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</si>
  <si>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</si>
  <si>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</si>
  <si>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</si>
  <si>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</si>
  <si>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</si>
  <si>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</si>
  <si>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</si>
  <si>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</si>
  <si>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</si>
  <si>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</si>
  <si>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</si>
  <si>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</si>
  <si>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</si>
  <si>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</si>
  <si>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</si>
  <si>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</si>
  <si>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</si>
  <si>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</si>
  <si>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AREA SG</t>
  </si>
  <si>
    <t xml:space="preserve">FERIE </t>
  </si>
  <si>
    <t>APRILE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</si>
</sst>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12"/>
  <sheetViews>
    <sheetView tabSelected="1" zoomScale="120" zoomScaleNormal="120" workbookViewId="0">
      <selection activeCell="E12" sqref="E12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1" t="s">
        <v>21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256" s="13" customFormat="1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</row>
    <row r="3" spans="1:256" s="4" customFormat="1" x14ac:dyDescent="0.2">
      <c r="A3" s="2" t="s">
        <v>0</v>
      </c>
      <c r="B3" s="3">
        <v>20</v>
      </c>
      <c r="C3" s="14" t="s">
        <v>1</v>
      </c>
      <c r="D3" s="14"/>
      <c r="E3" s="14"/>
      <c r="F3" s="14"/>
      <c r="G3" s="14" t="s">
        <v>2</v>
      </c>
      <c r="H3" s="14" t="s">
        <v>3</v>
      </c>
      <c r="I3" s="14" t="s">
        <v>4</v>
      </c>
      <c r="J3" s="14" t="s">
        <v>5</v>
      </c>
      <c r="K3" s="14"/>
      <c r="L3" s="14"/>
      <c r="M3" s="14"/>
      <c r="N3" s="14" t="s">
        <v>6</v>
      </c>
      <c r="O3" s="14" t="s">
        <v>7</v>
      </c>
    </row>
    <row r="4" spans="1:256" s="4" customFormat="1" ht="26.25" customHeight="1" x14ac:dyDescent="0.2">
      <c r="A4" s="2" t="s">
        <v>8</v>
      </c>
      <c r="B4" s="2"/>
      <c r="C4" s="3" t="s">
        <v>9</v>
      </c>
      <c r="D4" s="3" t="s">
        <v>20</v>
      </c>
      <c r="E4" s="3" t="s">
        <v>10</v>
      </c>
      <c r="F4" s="3" t="s">
        <v>11</v>
      </c>
      <c r="G4" s="14"/>
      <c r="H4" s="14"/>
      <c r="I4" s="14"/>
      <c r="J4" s="3" t="s">
        <v>9</v>
      </c>
      <c r="K4" s="3" t="s">
        <v>20</v>
      </c>
      <c r="L4" s="3" t="s">
        <v>10</v>
      </c>
      <c r="M4" s="3" t="s">
        <v>11</v>
      </c>
      <c r="N4" s="14"/>
      <c r="O4" s="14"/>
    </row>
    <row r="5" spans="1:256" x14ac:dyDescent="0.2">
      <c r="A5" s="5" t="s">
        <v>19</v>
      </c>
      <c r="B5" s="6">
        <v>27</v>
      </c>
      <c r="C5" s="6">
        <v>3</v>
      </c>
      <c r="D5" s="6">
        <v>59</v>
      </c>
      <c r="E5" s="6">
        <v>64</v>
      </c>
      <c r="F5" s="6">
        <v>51</v>
      </c>
      <c r="G5" s="6">
        <f t="shared" ref="G5" si="0">SUM(C5:F5)</f>
        <v>177</v>
      </c>
      <c r="H5" s="6">
        <f>I5-G5</f>
        <v>363</v>
      </c>
      <c r="I5" s="6">
        <f t="shared" ref="I5" si="1">$B$3*B5</f>
        <v>540</v>
      </c>
      <c r="J5" s="7">
        <f t="shared" ref="J5" si="2">C5/$G5</f>
        <v>1.6949152542372881E-2</v>
      </c>
      <c r="K5" s="7">
        <f t="shared" ref="K5" si="3">D5/$G5</f>
        <v>0.33333333333333331</v>
      </c>
      <c r="L5" s="7">
        <f t="shared" ref="L5" si="4">E5/$G5</f>
        <v>0.3615819209039548</v>
      </c>
      <c r="M5" s="7">
        <f t="shared" ref="M5" si="5">F5/$G5</f>
        <v>0.28813559322033899</v>
      </c>
      <c r="N5" s="7">
        <f>G5/I5</f>
        <v>0.32777777777777778</v>
      </c>
      <c r="O5" s="7">
        <f>H5/I5</f>
        <v>0.67222222222222228</v>
      </c>
    </row>
    <row r="6" spans="1:256" x14ac:dyDescent="0.2">
      <c r="A6" s="5" t="s">
        <v>13</v>
      </c>
      <c r="B6" s="6">
        <v>54</v>
      </c>
      <c r="C6" s="6">
        <v>32</v>
      </c>
      <c r="D6" s="6">
        <v>150</v>
      </c>
      <c r="E6" s="6">
        <v>11</v>
      </c>
      <c r="F6" s="6">
        <v>85</v>
      </c>
      <c r="G6" s="6">
        <f t="shared" ref="G6:G12" si="6">SUM(C6:F6)</f>
        <v>278</v>
      </c>
      <c r="H6" s="6">
        <f>I6-G6</f>
        <v>802</v>
      </c>
      <c r="I6" s="6">
        <f t="shared" ref="I6:I11" si="7">$B$3*B6</f>
        <v>1080</v>
      </c>
      <c r="J6" s="7">
        <f t="shared" ref="J6:M12" si="8">C6/$G6</f>
        <v>0.11510791366906475</v>
      </c>
      <c r="K6" s="7">
        <f t="shared" si="8"/>
        <v>0.53956834532374098</v>
      </c>
      <c r="L6" s="7">
        <f t="shared" si="8"/>
        <v>3.9568345323741004E-2</v>
      </c>
      <c r="M6" s="7">
        <f t="shared" si="8"/>
        <v>0.30575539568345322</v>
      </c>
      <c r="N6" s="7">
        <f>G6/I6</f>
        <v>0.25740740740740742</v>
      </c>
      <c r="O6" s="7">
        <f>H6/I6</f>
        <v>0.74259259259259258</v>
      </c>
    </row>
    <row r="7" spans="1:256" x14ac:dyDescent="0.2">
      <c r="A7" s="5" t="s">
        <v>14</v>
      </c>
      <c r="B7" s="6">
        <v>17</v>
      </c>
      <c r="C7" s="6">
        <v>7</v>
      </c>
      <c r="D7" s="6">
        <v>66</v>
      </c>
      <c r="E7" s="6">
        <v>0</v>
      </c>
      <c r="F7" s="6">
        <v>16</v>
      </c>
      <c r="G7" s="6">
        <f t="shared" si="6"/>
        <v>89</v>
      </c>
      <c r="H7" s="6">
        <f t="shared" ref="H7:H12" si="9">I7-G7</f>
        <v>251</v>
      </c>
      <c r="I7" s="6">
        <f t="shared" si="7"/>
        <v>340</v>
      </c>
      <c r="J7" s="7">
        <f t="shared" si="8"/>
        <v>7.8651685393258425E-2</v>
      </c>
      <c r="K7" s="7">
        <f t="shared" si="8"/>
        <v>0.7415730337078652</v>
      </c>
      <c r="L7" s="7">
        <f t="shared" si="8"/>
        <v>0</v>
      </c>
      <c r="M7" s="7">
        <f t="shared" si="8"/>
        <v>0.1797752808988764</v>
      </c>
      <c r="N7" s="7">
        <f t="shared" ref="N7:N11" si="10">G7/I7</f>
        <v>0.26176470588235295</v>
      </c>
      <c r="O7" s="7">
        <f t="shared" ref="O7:O11" si="11">H7/I7</f>
        <v>0.7382352941176471</v>
      </c>
    </row>
    <row r="8" spans="1:256" x14ac:dyDescent="0.2">
      <c r="A8" s="5" t="s">
        <v>15</v>
      </c>
      <c r="B8" s="6">
        <v>45</v>
      </c>
      <c r="C8" s="6">
        <v>18</v>
      </c>
      <c r="D8" s="6">
        <v>107</v>
      </c>
      <c r="E8" s="6">
        <v>4</v>
      </c>
      <c r="F8" s="6">
        <v>60</v>
      </c>
      <c r="G8" s="6">
        <f t="shared" si="6"/>
        <v>189</v>
      </c>
      <c r="H8" s="6">
        <f t="shared" si="9"/>
        <v>711</v>
      </c>
      <c r="I8" s="6">
        <f t="shared" si="7"/>
        <v>900</v>
      </c>
      <c r="J8" s="7">
        <f t="shared" si="8"/>
        <v>9.5238095238095233E-2</v>
      </c>
      <c r="K8" s="7">
        <f t="shared" si="8"/>
        <v>0.56613756613756616</v>
      </c>
      <c r="L8" s="7">
        <f t="shared" si="8"/>
        <v>2.1164021164021163E-2</v>
      </c>
      <c r="M8" s="7">
        <f t="shared" si="8"/>
        <v>0.31746031746031744</v>
      </c>
      <c r="N8" s="7">
        <f t="shared" si="10"/>
        <v>0.21</v>
      </c>
      <c r="O8" s="7">
        <f t="shared" si="11"/>
        <v>0.79</v>
      </c>
    </row>
    <row r="9" spans="1:256" x14ac:dyDescent="0.2">
      <c r="A9" s="5" t="s">
        <v>16</v>
      </c>
      <c r="B9" s="6">
        <v>40</v>
      </c>
      <c r="C9" s="6">
        <v>39</v>
      </c>
      <c r="D9" s="6">
        <v>134</v>
      </c>
      <c r="E9" s="6">
        <v>13</v>
      </c>
      <c r="F9" s="6">
        <v>17</v>
      </c>
      <c r="G9" s="6">
        <f t="shared" si="6"/>
        <v>203</v>
      </c>
      <c r="H9" s="6">
        <f t="shared" si="9"/>
        <v>597</v>
      </c>
      <c r="I9" s="6">
        <f t="shared" si="7"/>
        <v>800</v>
      </c>
      <c r="J9" s="7">
        <f t="shared" si="8"/>
        <v>0.19211822660098521</v>
      </c>
      <c r="K9" s="7">
        <f t="shared" si="8"/>
        <v>0.66009852216748766</v>
      </c>
      <c r="L9" s="7">
        <f t="shared" si="8"/>
        <v>6.4039408866995079E-2</v>
      </c>
      <c r="M9" s="7">
        <f t="shared" si="8"/>
        <v>8.3743842364532015E-2</v>
      </c>
      <c r="N9" s="7">
        <f t="shared" si="10"/>
        <v>0.25374999999999998</v>
      </c>
      <c r="O9" s="7">
        <f t="shared" si="11"/>
        <v>0.74624999999999997</v>
      </c>
    </row>
    <row r="10" spans="1:256" x14ac:dyDescent="0.2">
      <c r="A10" s="5" t="s">
        <v>17</v>
      </c>
      <c r="B10" s="6">
        <v>30</v>
      </c>
      <c r="C10" s="6">
        <v>39</v>
      </c>
      <c r="D10" s="6">
        <v>110</v>
      </c>
      <c r="E10" s="6">
        <v>0</v>
      </c>
      <c r="F10" s="6">
        <v>4</v>
      </c>
      <c r="G10" s="6">
        <f t="shared" si="6"/>
        <v>153</v>
      </c>
      <c r="H10" s="6">
        <f t="shared" si="9"/>
        <v>447</v>
      </c>
      <c r="I10" s="6">
        <f t="shared" si="7"/>
        <v>600</v>
      </c>
      <c r="J10" s="7">
        <f t="shared" si="8"/>
        <v>0.25490196078431371</v>
      </c>
      <c r="K10" s="7">
        <f t="shared" si="8"/>
        <v>0.71895424836601307</v>
      </c>
      <c r="L10" s="7">
        <f t="shared" si="8"/>
        <v>0</v>
      </c>
      <c r="M10" s="7">
        <f t="shared" si="8"/>
        <v>2.6143790849673203E-2</v>
      </c>
      <c r="N10" s="7">
        <f t="shared" si="10"/>
        <v>0.255</v>
      </c>
      <c r="O10" s="7">
        <f t="shared" si="11"/>
        <v>0.745</v>
      </c>
    </row>
    <row r="11" spans="1:256" x14ac:dyDescent="0.2">
      <c r="A11" s="5" t="s">
        <v>18</v>
      </c>
      <c r="B11" s="6">
        <v>73</v>
      </c>
      <c r="C11" s="6">
        <v>47</v>
      </c>
      <c r="D11" s="6">
        <v>179</v>
      </c>
      <c r="E11" s="6">
        <v>16</v>
      </c>
      <c r="F11" s="6">
        <v>41</v>
      </c>
      <c r="G11" s="6">
        <f t="shared" si="6"/>
        <v>283</v>
      </c>
      <c r="H11" s="6">
        <f t="shared" si="9"/>
        <v>1177</v>
      </c>
      <c r="I11" s="6">
        <f t="shared" si="7"/>
        <v>1460</v>
      </c>
      <c r="J11" s="7">
        <f t="shared" si="8"/>
        <v>0.16607773851590105</v>
      </c>
      <c r="K11" s="7">
        <f t="shared" si="8"/>
        <v>0.63250883392226154</v>
      </c>
      <c r="L11" s="7">
        <f t="shared" si="8"/>
        <v>5.6537102473498232E-2</v>
      </c>
      <c r="M11" s="7">
        <f t="shared" si="8"/>
        <v>0.14487632508833923</v>
      </c>
      <c r="N11" s="7">
        <f t="shared" si="10"/>
        <v>0.19383561643835617</v>
      </c>
      <c r="O11" s="7">
        <f t="shared" si="11"/>
        <v>0.80616438356164388</v>
      </c>
    </row>
    <row r="12" spans="1:256" x14ac:dyDescent="0.2">
      <c r="A12" s="8" t="s">
        <v>12</v>
      </c>
      <c r="B12" s="9">
        <f>SUM(B5:B11)</f>
        <v>286</v>
      </c>
      <c r="C12" s="9">
        <f>SUM(C5:C11)</f>
        <v>185</v>
      </c>
      <c r="D12" s="9">
        <f>SUM(D5:D11)</f>
        <v>805</v>
      </c>
      <c r="E12" s="9">
        <f>SUM(E5:E11)</f>
        <v>108</v>
      </c>
      <c r="F12" s="9">
        <f>SUM(F5:F11)</f>
        <v>274</v>
      </c>
      <c r="G12" s="9">
        <f t="shared" si="6"/>
        <v>1372</v>
      </c>
      <c r="H12" s="9">
        <f t="shared" si="9"/>
        <v>4348</v>
      </c>
      <c r="I12" s="9">
        <f>SUM(I5:I11)</f>
        <v>5720</v>
      </c>
      <c r="J12" s="10">
        <f t="shared" si="8"/>
        <v>0.13483965014577259</v>
      </c>
      <c r="K12" s="10">
        <f t="shared" si="8"/>
        <v>0.58673469387755106</v>
      </c>
      <c r="L12" s="10">
        <f t="shared" si="8"/>
        <v>7.8717201166180764E-2</v>
      </c>
      <c r="M12" s="10">
        <f t="shared" si="8"/>
        <v>0.19970845481049562</v>
      </c>
      <c r="N12" s="10">
        <f>G12/I12</f>
        <v>0.23986013986013985</v>
      </c>
      <c r="O12" s="10">
        <f>H12/I12</f>
        <v>0.76013986013986012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.25" right="0.25" top="0.75" bottom="0.75" header="0.3" footer="0.3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Presenze - Lecco</cp:lastModifiedBy>
  <cp:lastPrinted>2025-03-10T15:35:00Z</cp:lastPrinted>
  <dcterms:created xsi:type="dcterms:W3CDTF">2009-09-10T08:27:27Z</dcterms:created>
  <dcterms:modified xsi:type="dcterms:W3CDTF">2025-08-14T14:04:06Z</dcterms:modified>
</cp:coreProperties>
</file>