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5\da pubblicare\"/>
    </mc:Choice>
  </mc:AlternateContent>
  <xr:revisionPtr revIDLastSave="0" documentId="13_ncr:1_{7E72B24B-B8ED-4358-8EA2-0D819D1542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<sst xmlns="http://schemas.openxmlformats.org/spreadsheetml/2006/main" count="26" uniqueCount="22">
  <si>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</si>
  <si>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</si>
  <si>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</si>
  <si>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</si>
  <si>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</si>
  <si>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</si>
  <si>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</si>
  <si>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</si>
  <si>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</si>
  <si>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</si>
  <si>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</si>
  <si>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</si>
  <si>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</si>
  <si>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</si>
  <si>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</si>
  <si>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</si>
  <si>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</si>
  <si>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</si>
  <si>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</si>
  <si>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</si>
  <si>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</si>
  <si>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LUGLIO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</si>
</sst>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B11" sqref="B11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23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27</v>
      </c>
      <c r="C5" s="6">
        <v>4</v>
      </c>
      <c r="D5" s="6">
        <v>107</v>
      </c>
      <c r="E5" s="6">
        <v>40</v>
      </c>
      <c r="F5" s="6">
        <v>36</v>
      </c>
      <c r="G5" s="6">
        <f t="shared" ref="G5" si="0">SUM(C5:F5)</f>
        <v>187</v>
      </c>
      <c r="H5" s="6">
        <f>I5-G5</f>
        <v>434</v>
      </c>
      <c r="I5" s="6">
        <f t="shared" ref="I5" si="1">$B$3*B5</f>
        <v>621</v>
      </c>
      <c r="J5" s="7">
        <f t="shared" ref="J5" si="2">C5/$G5</f>
        <v>2.1390374331550801E-2</v>
      </c>
      <c r="K5" s="7">
        <f t="shared" ref="K5" si="3">D5/$G5</f>
        <v>0.57219251336898391</v>
      </c>
      <c r="L5" s="7">
        <f t="shared" ref="L5" si="4">E5/$G5</f>
        <v>0.21390374331550802</v>
      </c>
      <c r="M5" s="7">
        <f t="shared" ref="M5" si="5">F5/$G5</f>
        <v>0.19251336898395721</v>
      </c>
      <c r="N5" s="7">
        <f>G5/I5</f>
        <v>0.30112721417069244</v>
      </c>
      <c r="O5" s="7">
        <f>H5/I5</f>
        <v>0.69887278582930756</v>
      </c>
    </row>
    <row r="6" spans="1:256" x14ac:dyDescent="0.2">
      <c r="A6" s="5" t="s">
        <v>13</v>
      </c>
      <c r="B6" s="6">
        <v>54</v>
      </c>
      <c r="C6" s="6">
        <v>64</v>
      </c>
      <c r="D6" s="6">
        <v>181</v>
      </c>
      <c r="E6" s="6">
        <v>23</v>
      </c>
      <c r="F6" s="6">
        <v>68</v>
      </c>
      <c r="G6" s="6">
        <f t="shared" ref="G6:G12" si="6">SUM(C6:F6)</f>
        <v>336</v>
      </c>
      <c r="H6" s="6">
        <f>I6-G6</f>
        <v>906</v>
      </c>
      <c r="I6" s="6">
        <f t="shared" ref="I6:I11" si="7">$B$3*B6</f>
        <v>1242</v>
      </c>
      <c r="J6" s="7">
        <f t="shared" ref="J6:M12" si="8">C6/$G6</f>
        <v>0.19047619047619047</v>
      </c>
      <c r="K6" s="7">
        <f t="shared" si="8"/>
        <v>0.53869047619047616</v>
      </c>
      <c r="L6" s="7">
        <f t="shared" si="8"/>
        <v>6.8452380952380959E-2</v>
      </c>
      <c r="M6" s="7">
        <f t="shared" si="8"/>
        <v>0.20238095238095238</v>
      </c>
      <c r="N6" s="7">
        <f>G6/I6</f>
        <v>0.27053140096618356</v>
      </c>
      <c r="O6" s="7">
        <f>H6/I6</f>
        <v>0.72946859903381644</v>
      </c>
    </row>
    <row r="7" spans="1:256" x14ac:dyDescent="0.2">
      <c r="A7" s="5" t="s">
        <v>14</v>
      </c>
      <c r="B7" s="6">
        <v>16</v>
      </c>
      <c r="C7" s="6">
        <v>5</v>
      </c>
      <c r="D7" s="6">
        <v>83</v>
      </c>
      <c r="E7" s="6">
        <v>0</v>
      </c>
      <c r="F7" s="6">
        <v>12</v>
      </c>
      <c r="G7" s="6">
        <f t="shared" si="6"/>
        <v>100</v>
      </c>
      <c r="H7" s="6">
        <f t="shared" ref="H7:H12" si="9">I7-G7</f>
        <v>268</v>
      </c>
      <c r="I7" s="6">
        <f t="shared" si="7"/>
        <v>368</v>
      </c>
      <c r="J7" s="7">
        <f t="shared" si="8"/>
        <v>0.05</v>
      </c>
      <c r="K7" s="7">
        <f t="shared" si="8"/>
        <v>0.83</v>
      </c>
      <c r="L7" s="7">
        <f t="shared" si="8"/>
        <v>0</v>
      </c>
      <c r="M7" s="7">
        <f t="shared" si="8"/>
        <v>0.12</v>
      </c>
      <c r="N7" s="7">
        <f t="shared" ref="N7:N11" si="10">G7/I7</f>
        <v>0.27173913043478259</v>
      </c>
      <c r="O7" s="7">
        <f t="shared" ref="O7:O11" si="11">H7/I7</f>
        <v>0.72826086956521741</v>
      </c>
    </row>
    <row r="8" spans="1:256" x14ac:dyDescent="0.2">
      <c r="A8" s="5" t="s">
        <v>15</v>
      </c>
      <c r="B8" s="6">
        <v>46</v>
      </c>
      <c r="C8" s="6">
        <v>17</v>
      </c>
      <c r="D8" s="6">
        <v>222</v>
      </c>
      <c r="E8" s="6">
        <v>2</v>
      </c>
      <c r="F8" s="6">
        <v>58</v>
      </c>
      <c r="G8" s="6">
        <f t="shared" si="6"/>
        <v>299</v>
      </c>
      <c r="H8" s="6">
        <f t="shared" si="9"/>
        <v>759</v>
      </c>
      <c r="I8" s="6">
        <f t="shared" si="7"/>
        <v>1058</v>
      </c>
      <c r="J8" s="7">
        <f t="shared" si="8"/>
        <v>5.6856187290969896E-2</v>
      </c>
      <c r="K8" s="7">
        <f t="shared" si="8"/>
        <v>0.74247491638795982</v>
      </c>
      <c r="L8" s="7">
        <f t="shared" si="8"/>
        <v>6.688963210702341E-3</v>
      </c>
      <c r="M8" s="7">
        <f t="shared" si="8"/>
        <v>0.1939799331103679</v>
      </c>
      <c r="N8" s="7">
        <f t="shared" si="10"/>
        <v>0.28260869565217389</v>
      </c>
      <c r="O8" s="7">
        <f t="shared" si="11"/>
        <v>0.71739130434782605</v>
      </c>
    </row>
    <row r="9" spans="1:256" x14ac:dyDescent="0.2">
      <c r="A9" s="5" t="s">
        <v>16</v>
      </c>
      <c r="B9" s="6">
        <v>40</v>
      </c>
      <c r="C9" s="6">
        <v>30</v>
      </c>
      <c r="D9" s="6">
        <v>101</v>
      </c>
      <c r="E9" s="6">
        <v>8</v>
      </c>
      <c r="F9" s="6">
        <v>21</v>
      </c>
      <c r="G9" s="6">
        <f t="shared" si="6"/>
        <v>160</v>
      </c>
      <c r="H9" s="6">
        <f t="shared" si="9"/>
        <v>760</v>
      </c>
      <c r="I9" s="6">
        <f t="shared" si="7"/>
        <v>920</v>
      </c>
      <c r="J9" s="7">
        <f t="shared" si="8"/>
        <v>0.1875</v>
      </c>
      <c r="K9" s="7">
        <f t="shared" si="8"/>
        <v>0.63124999999999998</v>
      </c>
      <c r="L9" s="7">
        <f t="shared" si="8"/>
        <v>0.05</v>
      </c>
      <c r="M9" s="7">
        <f t="shared" si="8"/>
        <v>0.13125000000000001</v>
      </c>
      <c r="N9" s="7">
        <f t="shared" si="10"/>
        <v>0.17391304347826086</v>
      </c>
      <c r="O9" s="7">
        <f t="shared" si="11"/>
        <v>0.82608695652173914</v>
      </c>
    </row>
    <row r="10" spans="1:256" x14ac:dyDescent="0.2">
      <c r="A10" s="5" t="s">
        <v>17</v>
      </c>
      <c r="B10" s="6">
        <v>31</v>
      </c>
      <c r="C10" s="6">
        <v>25</v>
      </c>
      <c r="D10" s="6">
        <v>124</v>
      </c>
      <c r="E10" s="6">
        <v>2</v>
      </c>
      <c r="F10" s="6">
        <v>8</v>
      </c>
      <c r="G10" s="6">
        <f t="shared" si="6"/>
        <v>159</v>
      </c>
      <c r="H10" s="6">
        <f t="shared" si="9"/>
        <v>554</v>
      </c>
      <c r="I10" s="6">
        <f t="shared" si="7"/>
        <v>713</v>
      </c>
      <c r="J10" s="7">
        <f t="shared" si="8"/>
        <v>0.15723270440251572</v>
      </c>
      <c r="K10" s="7">
        <f t="shared" si="8"/>
        <v>0.77987421383647804</v>
      </c>
      <c r="L10" s="7">
        <f t="shared" si="8"/>
        <v>1.2578616352201259E-2</v>
      </c>
      <c r="M10" s="7">
        <f t="shared" si="8"/>
        <v>5.0314465408805034E-2</v>
      </c>
      <c r="N10" s="7">
        <f t="shared" si="10"/>
        <v>0.22300140252454417</v>
      </c>
      <c r="O10" s="7">
        <f t="shared" si="11"/>
        <v>0.77699859747545585</v>
      </c>
    </row>
    <row r="11" spans="1:256" x14ac:dyDescent="0.2">
      <c r="A11" s="5" t="s">
        <v>18</v>
      </c>
      <c r="B11" s="6">
        <v>71</v>
      </c>
      <c r="C11" s="6">
        <v>93</v>
      </c>
      <c r="D11" s="6">
        <v>238</v>
      </c>
      <c r="E11" s="6">
        <v>27</v>
      </c>
      <c r="F11" s="6">
        <v>36</v>
      </c>
      <c r="G11" s="6">
        <f t="shared" si="6"/>
        <v>394</v>
      </c>
      <c r="H11" s="6">
        <f t="shared" si="9"/>
        <v>1239</v>
      </c>
      <c r="I11" s="6">
        <f t="shared" si="7"/>
        <v>1633</v>
      </c>
      <c r="J11" s="7">
        <f t="shared" si="8"/>
        <v>0.23604060913705585</v>
      </c>
      <c r="K11" s="7">
        <f t="shared" si="8"/>
        <v>0.60406091370558379</v>
      </c>
      <c r="L11" s="7">
        <f t="shared" si="8"/>
        <v>6.8527918781725886E-2</v>
      </c>
      <c r="M11" s="7">
        <f t="shared" si="8"/>
        <v>9.1370558375634514E-2</v>
      </c>
      <c r="N11" s="7">
        <f t="shared" si="10"/>
        <v>0.24127372933251684</v>
      </c>
      <c r="O11" s="7">
        <f t="shared" si="11"/>
        <v>0.7587262706674831</v>
      </c>
    </row>
    <row r="12" spans="1:256" x14ac:dyDescent="0.2">
      <c r="A12" s="8" t="s">
        <v>12</v>
      </c>
      <c r="B12" s="9">
        <f>SUM(B5:B11)</f>
        <v>285</v>
      </c>
      <c r="C12" s="9">
        <f>SUM(C5:C11)</f>
        <v>238</v>
      </c>
      <c r="D12" s="9">
        <f>SUM(D5:D11)</f>
        <v>1056</v>
      </c>
      <c r="E12" s="9">
        <f>SUM(E5:E11)</f>
        <v>102</v>
      </c>
      <c r="F12" s="9">
        <f>SUM(F5:F11)</f>
        <v>239</v>
      </c>
      <c r="G12" s="9">
        <f t="shared" si="6"/>
        <v>1635</v>
      </c>
      <c r="H12" s="9">
        <f t="shared" si="9"/>
        <v>4920</v>
      </c>
      <c r="I12" s="9">
        <f>SUM(I5:I11)</f>
        <v>6555</v>
      </c>
      <c r="J12" s="10">
        <f t="shared" si="8"/>
        <v>0.145565749235474</v>
      </c>
      <c r="K12" s="10">
        <f t="shared" si="8"/>
        <v>0.64587155963302756</v>
      </c>
      <c r="L12" s="10">
        <f t="shared" si="8"/>
        <v>6.2385321100917435E-2</v>
      </c>
      <c r="M12" s="10">
        <f t="shared" si="8"/>
        <v>0.14617737003058104</v>
      </c>
      <c r="N12" s="10">
        <f>G12/I12</f>
        <v>0.2494279176201373</v>
      </c>
      <c r="O12" s="10">
        <f>H12/I12</f>
        <v>0.75057208237986273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2025-03-10T15:35:00Z</cp:lastPrinted>
  <dcterms:created xsi:type="dcterms:W3CDTF">2009-09-10T08:27:27Z</dcterms:created>
  <dcterms:modified xsi:type="dcterms:W3CDTF">2025-11-07T11:22:33Z</dcterms:modified>
</cp:coreProperties>
</file>